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20730" windowHeight="11700"/>
  </bookViews>
  <sheets>
    <sheet name="КПК3710160" sheetId="2" r:id="rId1"/>
  </sheets>
  <definedNames>
    <definedName name="_xlnm.Print_Area" localSheetId="0">КПК3710160!$A$1:$BL$115</definedName>
  </definedNames>
  <calcPr calcId="144525"/>
</workbook>
</file>

<file path=xl/calcChain.xml><?xml version="1.0" encoding="utf-8"?>
<calcChain xmlns="http://schemas.openxmlformats.org/spreadsheetml/2006/main">
  <c r="AO90" i="2" l="1"/>
  <c r="BE92" i="2"/>
  <c r="AC71" i="2" l="1"/>
  <c r="AS23" i="2" l="1"/>
  <c r="AS70" i="2" l="1"/>
  <c r="U23" i="2" l="1"/>
  <c r="AS69" i="2" l="1"/>
  <c r="AS68" i="2"/>
  <c r="AS71" i="2" s="1"/>
  <c r="BE105" i="2" l="1"/>
  <c r="BE96" i="2" l="1"/>
  <c r="BE98" i="2"/>
  <c r="BE99" i="2"/>
  <c r="BE91" i="2" l="1"/>
  <c r="BE88" i="2" l="1"/>
  <c r="BE89" i="2"/>
  <c r="BE90" i="2"/>
  <c r="BE94" i="2"/>
  <c r="BE95" i="2"/>
  <c r="BE97" i="2"/>
  <c r="BE101" i="2"/>
  <c r="BE102" i="2"/>
  <c r="BE103" i="2"/>
  <c r="BE104" i="2"/>
  <c r="BE87" i="2"/>
  <c r="AJ80" i="2"/>
  <c r="AB80" i="2"/>
  <c r="AR79" i="2" l="1"/>
  <c r="AR80" i="2" s="1"/>
</calcChain>
</file>

<file path=xl/comments1.xml><?xml version="1.0" encoding="utf-8"?>
<comments xmlns="http://schemas.openxmlformats.org/spreadsheetml/2006/main">
  <authors>
    <author>Admin</author>
  </authors>
  <commentList>
    <comment ref="AO92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В т.ч. 30645 по прогр. Інформ., 1662 грн госп. товари
</t>
        </r>
      </text>
    </comment>
  </commentList>
</comments>
</file>

<file path=xl/sharedStrings.xml><?xml version="1.0" encoding="utf-8"?>
<sst xmlns="http://schemas.openxmlformats.org/spreadsheetml/2006/main" count="217" uniqueCount="158">
  <si>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</si>
  <si>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</si>
  <si>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</si>
  <si>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</si>
  <si>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</si>
  <si>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</si>
  <si>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</si>
  <si>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</si>
  <si>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</si>
  <si>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</si>
  <si>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</si>
  <si>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</si>
  <si>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</si>
  <si>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</si>
  <si>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</si>
  <si>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</si>
  <si>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</si>
  <si>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</si>
  <si>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</si>
  <si>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</si>
  <si>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</si>
  <si>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</si>
  <si>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</si>
  <si>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</si>
  <si>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</si>
  <si>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</si>
  <si>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</si>
  <si>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</si>
  <si>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</si>
  <si>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</si>
  <si>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</si>
  <si>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</si>
  <si>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</si>
  <si>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</si>
  <si>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</si>
  <si>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</si>
  <si>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</si>
  <si>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</si>
  <si>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</si>
  <si>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</si>
  <si>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</si>
  <si>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</si>
  <si>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</si>
  <si>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</si>
  <si>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</si>
  <si>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</si>
  <si>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</si>
  <si>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</si>
  <si>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</si>
  <si>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</si>
  <si>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</si>
  <si>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</si>
  <si>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</si>
  <si>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</si>
  <si>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</si>
  <si>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</si>
  <si>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</si>
  <si>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</si>
  <si>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</si>
  <si>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</si>
  <si>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</si>
  <si>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загальної організації та управління по складанню та виконанню місцевого бюджету, координація діяльності учасників бюджетного процесу</t>
  </si>
  <si>
    <t>Забезпечення виконання наданих законодавством повноважень у сфері фінансів</t>
  </si>
  <si>
    <t>Здійснення управлінням виконання завдань з інформатизації</t>
  </si>
  <si>
    <t>Забезпечення виконання наданих законодавством  повноважень у сфері складання, виконання та контролю за використанням бюджетних коштів</t>
  </si>
  <si>
    <t>УСЬОГО</t>
  </si>
  <si>
    <t>Затрат</t>
  </si>
  <si>
    <t>Z1</t>
  </si>
  <si>
    <t>од.</t>
  </si>
  <si>
    <t>Штатний розпис</t>
  </si>
  <si>
    <t>Кошторис</t>
  </si>
  <si>
    <t>Обсяг видатків на супроводження та обслуговування комп`ютерних програм на виконання програми інформатизації</t>
  </si>
  <si>
    <t>Розрахунок</t>
  </si>
  <si>
    <t>в т. ч. дівчат/жінок</t>
  </si>
  <si>
    <t>осіб</t>
  </si>
  <si>
    <t>Внутрішній облік</t>
  </si>
  <si>
    <t>Продукту</t>
  </si>
  <si>
    <t>Кількість придбаної  комп`ютерної техніки, мережевого обладнання, оргтехніки, комплектуючих, тощо</t>
  </si>
  <si>
    <t>Ефективності</t>
  </si>
  <si>
    <t>Середня вартість одиниці комп`ютерної техніки, мережевого обладнання, оргтехніки, комплектуючих</t>
  </si>
  <si>
    <t>Якості</t>
  </si>
  <si>
    <t>відс.</t>
  </si>
  <si>
    <t>Керівництво і управління у відповідній сфері</t>
  </si>
  <si>
    <t>3700000</t>
  </si>
  <si>
    <t>Наказ</t>
  </si>
  <si>
    <t>Начальник фінансового управлiння Новгород-Сiверської мiської ради Чернiгiвської областi</t>
  </si>
  <si>
    <t>39560993</t>
  </si>
  <si>
    <t>2553900000</t>
  </si>
  <si>
    <t>гривень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</si>
  <si>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</si>
  <si>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</si>
  <si>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</si>
  <si>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</si>
  <si>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</si>
  <si>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Фінансове управління Новгород-Сіверської міської ради Чернігівської області</t>
  </si>
  <si>
    <t>Фінансового управління Новгород-Сіверської міської ради</t>
  </si>
  <si>
    <t>бюджетної програми місцевого бюджету на 2023  рік</t>
  </si>
  <si>
    <t>Бюджетний кодекс України;</t>
  </si>
  <si>
    <t>Закон України "Про місцеве самоврядування в Україні";</t>
  </si>
  <si>
    <t>Закон України "Про службу в органах місцевого самоврядування";</t>
  </si>
  <si>
    <t>Постанова КМУ від 09.03.2006 № 268 "Про упорядкування структури та умов оплати праці працівників апарату органів виконавчої влади, органів прокуратури, судів та інших органів" (із змінами);</t>
  </si>
  <si>
    <t>Наказ Державного агентства з питань електронного урядування України від 14.05.2019 № 35 "Про затвердження методики визначення належності бюджетних програм до сфери інформатизації";</t>
  </si>
  <si>
    <t xml:space="preserve">Конституція України; </t>
  </si>
  <si>
    <t>Постанова КМУ від 28.02.2002 № 228  "Про затвердження порядку складання, розгляду, затвердженя та основних вимог до виконання кошторисів бюджетних установ" (із змінами);</t>
  </si>
  <si>
    <t>Наказ Міністерства фінансів України від 01.10.2010 № 1147 "Про затвердження  Типового переліку бюджетних програм та результативних показників їх виконання для місцевих бюджетів у галузі "Державне управління";</t>
  </si>
  <si>
    <t>Наказ Міністерства фінансів України  від 17.07.2015 № 648 "Про затвердження типових форм бюджетних запитів для формування місцевих бюджетів" (із змінами);</t>
  </si>
  <si>
    <t>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</t>
  </si>
  <si>
    <t>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змінами);</t>
  </si>
  <si>
    <t>Наказ Міністерства фінансів України 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</t>
  </si>
  <si>
    <t>Закон України "Про Національну програму інформатизації";</t>
  </si>
  <si>
    <t xml:space="preserve">Програма інформатизації діяльності фінансового управління Новгород-Сіверської міської ради Чернігівської області на 2023-2026 роки
</t>
  </si>
  <si>
    <t>грн.</t>
  </si>
  <si>
    <t>Обсяг видатків на придбання комп`ютерної техніки, мережевого обладнання , оргтехніки, комплектуючих</t>
  </si>
  <si>
    <t xml:space="preserve"> Кількість комп`ютерних програм, що потребують супроводження та обслуговування</t>
  </si>
  <si>
    <t>Кількість підготовлених розпоряджень про виділення коштів загального та спеціального фонду бюджету</t>
  </si>
  <si>
    <t>Кількість штатних одиниць</t>
  </si>
  <si>
    <t>Кількість отриманих листів, звернень, заяв, скарг</t>
  </si>
  <si>
    <t>Кількість прийнятих нормативно-правових актів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</si>
  <si>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</si>
  <si>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</si>
  <si>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</si>
  <si>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Відсоток вчасно виконаних доручень, листів, звернень, заяв, скарг у їх загальній кількості</t>
  </si>
  <si>
    <t>Відсоток прийнятих нормативно-правових актів в загальній кількості розроблених</t>
  </si>
  <si>
    <t>Обсяг видатків всього, в т.ч.</t>
  </si>
  <si>
    <t>Середні витрати на супроводження та обслуговування однієї комп`ютерної програми</t>
  </si>
  <si>
    <t>Закон України "Про державний бюджет України на 2023 рік";</t>
  </si>
  <si>
    <t xml:space="preserve">В тому числі погашення кредиторської заборгованості за постачання товарів, що виникла на 01.01.2023 </t>
  </si>
  <si>
    <t>Забезпечення виконання управлінням завдань з інформатизації</t>
  </si>
  <si>
    <t>25.04.2023</t>
  </si>
  <si>
    <t>05/05</t>
  </si>
  <si>
    <t>Рішення 23-ої позачергової сесії міської ради VIII скликання від 24.04.2023 № 843 "Про внесення змін до рішення 19-ої позачергової сесії міської ради VIII скликання від 15.12.2022 № 766 "Про бюджет Новгород-Сіверської міської територіальної громади на 2023 рік".</t>
  </si>
  <si>
    <t>Рішення 23-ої позачергової сесії міської ради VIII скликання від 24.04.2023 № 842 "Про внесення змін до Програми інформатизації діяльності фінансового управління Новгород-Сіверської міської ради Чернігівської області на 2023-2026 роки";</t>
  </si>
  <si>
    <t>Рішення 19-ої позачергової сесії міської ради VIII скликання від 15.12.2022 № 766 "Про бюджет Новгород-Сіверської міської територіальної громади на 2023 рік";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</si>
  <si>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</si>
  <si>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</si>
  <si>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</si>
  <si>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</si>
  <si>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</si>
  <si>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</si>
  <si>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</si>
  <si>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</si>
  <si>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</si>
  <si>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</si>
  <si>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</si>
  <si>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</si>
  <si>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</si>
  <si>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</si>
  <si>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</si>
  <si>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</si>
  <si>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</si>
  <si>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</si>
  <si>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4.2</t>
  </si>
  <si>
    <t>Валентина ПЕЧКО</t>
  </si>
  <si>
    <t>1.5</t>
  </si>
  <si>
    <t>Обсяг кредиторської заборгованості минулого року</t>
  </si>
  <si>
    <t>4.3</t>
  </si>
  <si>
    <t>Відсоток погашеної кредиторської заборгованості</t>
  </si>
  <si>
    <t>Бюджетна звітність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</si>
</sst>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4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quotePrefix="1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18" fillId="0" borderId="4" xfId="0" quotePrefix="1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8" xfId="0" applyNumberFormat="1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3" fillId="0" borderId="9" xfId="0" quotePrefix="1" applyFont="1" applyBorder="1" applyAlignment="1">
      <alignment horizontal="left" wrapText="1"/>
    </xf>
    <xf numFmtId="0" fontId="20" fillId="0" borderId="9" xfId="0" applyFont="1" applyBorder="1" applyAlignment="1">
      <alignment horizontal="left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164" fontId="3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3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</cellXfs>
  <cellStyles count="1">
    <cellStyle name="Обычны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A116"/>
  <sheetViews>
    <sheetView tabSelected="1" topLeftCell="A74" zoomScaleNormal="100" zoomScaleSheetLayoutView="100" workbookViewId="0">
      <selection activeCell="AO90" sqref="AO90:AV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E1" s="66"/>
      <c r="BF1" s="66"/>
      <c r="BG1" s="66"/>
      <c r="BH1" s="66"/>
      <c r="BI1" s="66"/>
      <c r="BJ1" s="66"/>
      <c r="BK1" s="66"/>
      <c r="BL1" s="66"/>
    </row>
    <row r="2" spans="1:77" ht="39.75" customHeight="1" x14ac:dyDescent="0.2">
      <c r="AO2" s="124" t="s">
        <v>34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77" ht="15.95" customHeight="1" x14ac:dyDescent="0.2">
      <c r="AO3" s="99" t="s">
        <v>0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</row>
    <row r="4" spans="1:77" ht="15" customHeight="1" x14ac:dyDescent="0.2">
      <c r="AO4" s="130" t="s">
        <v>84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 ht="16.5" customHeight="1" x14ac:dyDescent="0.25">
      <c r="AO5" s="114" t="s">
        <v>95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7" x14ac:dyDescent="0.2">
      <c r="AO6" s="112" t="s">
        <v>19</v>
      </c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</row>
    <row r="7" spans="1:77" ht="7.5" customHeight="1" x14ac:dyDescent="0.2"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ht="16.5" customHeight="1" x14ac:dyDescent="0.2">
      <c r="AO8" s="120" t="s">
        <v>128</v>
      </c>
      <c r="AP8" s="121"/>
      <c r="AQ8" s="121"/>
      <c r="AR8" s="121"/>
      <c r="AS8" s="121"/>
      <c r="AT8" s="121"/>
      <c r="AU8" s="121"/>
      <c r="AV8" s="1" t="s">
        <v>60</v>
      </c>
      <c r="AW8" s="120" t="s">
        <v>129</v>
      </c>
      <c r="AX8" s="121"/>
      <c r="AY8" s="121"/>
      <c r="AZ8" s="121"/>
      <c r="BA8" s="121"/>
      <c r="BB8" s="121"/>
      <c r="BC8" s="121"/>
      <c r="BD8" s="121"/>
      <c r="BE8" s="121"/>
      <c r="BF8" s="121"/>
    </row>
    <row r="9" spans="1:77" x14ac:dyDescent="0.2">
      <c r="AO9" s="33"/>
      <c r="AP9" s="33"/>
      <c r="AQ9" s="33"/>
      <c r="AR9" s="33"/>
      <c r="AS9" s="33"/>
      <c r="AT9" s="33"/>
      <c r="AU9" s="33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1" spans="1:77" ht="15.75" customHeight="1" x14ac:dyDescent="0.2">
      <c r="A11" s="117" t="s">
        <v>20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96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</row>
    <row r="14" spans="1:77" customFormat="1" ht="14.25" customHeight="1" x14ac:dyDescent="0.2">
      <c r="A14" s="21" t="s">
        <v>50</v>
      </c>
      <c r="B14" s="78" t="s">
        <v>83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0"/>
      <c r="N14" s="80" t="s">
        <v>94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78" t="s">
        <v>86</v>
      </c>
      <c r="AV14" s="79"/>
      <c r="AW14" s="79"/>
      <c r="AX14" s="79"/>
      <c r="AY14" s="79"/>
      <c r="AZ14" s="79"/>
      <c r="BA14" s="79"/>
      <c r="BB14" s="7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ht="24" customHeight="1" x14ac:dyDescent="0.2">
      <c r="A15" s="29"/>
      <c r="B15" s="82" t="s">
        <v>53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29"/>
      <c r="N15" s="84" t="s">
        <v>59</v>
      </c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29"/>
      <c r="AU15" s="82" t="s">
        <v>52</v>
      </c>
      <c r="AV15" s="82"/>
      <c r="AW15" s="82"/>
      <c r="AX15" s="82"/>
      <c r="AY15" s="82"/>
      <c r="AZ15" s="82"/>
      <c r="BA15" s="82"/>
      <c r="BB15" s="82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</row>
    <row r="16" spans="1:77" customFormat="1" x14ac:dyDescent="0.2">
      <c r="BE16" s="25"/>
      <c r="BF16" s="25"/>
      <c r="BG16" s="25"/>
      <c r="BH16" s="25"/>
      <c r="BI16" s="25"/>
      <c r="BJ16" s="25"/>
      <c r="BK16" s="25"/>
      <c r="BL16" s="25"/>
    </row>
    <row r="17" spans="1:79" customFormat="1" ht="15" customHeight="1" x14ac:dyDescent="0.2">
      <c r="A17" s="32" t="s">
        <v>3</v>
      </c>
      <c r="B17" s="78" t="s">
        <v>91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0"/>
      <c r="N17" s="80" t="s">
        <v>94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78" t="s">
        <v>86</v>
      </c>
      <c r="AV17" s="79"/>
      <c r="AW17" s="79"/>
      <c r="AX17" s="79"/>
      <c r="AY17" s="79"/>
      <c r="AZ17" s="79"/>
      <c r="BA17" s="79"/>
      <c r="BB17" s="79"/>
      <c r="BC17" s="22"/>
      <c r="BD17" s="22"/>
      <c r="BE17" s="22"/>
      <c r="BF17" s="22"/>
      <c r="BG17" s="22"/>
      <c r="BH17" s="22"/>
      <c r="BI17" s="22"/>
      <c r="BJ17" s="22"/>
      <c r="BK17" s="22"/>
      <c r="BL17" s="23"/>
      <c r="BM17" s="26"/>
      <c r="BN17" s="26"/>
      <c r="BO17" s="26"/>
      <c r="BP17" s="22"/>
      <c r="BQ17" s="22"/>
      <c r="BR17" s="22"/>
      <c r="BS17" s="22"/>
      <c r="BT17" s="22"/>
      <c r="BU17" s="22"/>
      <c r="BV17" s="22"/>
      <c r="BW17" s="22"/>
    </row>
    <row r="18" spans="1:79" customFormat="1" ht="24" customHeight="1" x14ac:dyDescent="0.2">
      <c r="A18" s="28"/>
      <c r="B18" s="82" t="s">
        <v>53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29"/>
      <c r="N18" s="84" t="s">
        <v>58</v>
      </c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29"/>
      <c r="AU18" s="82" t="s">
        <v>52</v>
      </c>
      <c r="AV18" s="82"/>
      <c r="AW18" s="82"/>
      <c r="AX18" s="82"/>
      <c r="AY18" s="82"/>
      <c r="AZ18" s="82"/>
      <c r="BA18" s="82"/>
      <c r="BB18" s="82"/>
      <c r="BC18" s="24"/>
      <c r="BD18" s="24"/>
      <c r="BE18" s="24"/>
      <c r="BF18" s="24"/>
      <c r="BG18" s="24"/>
      <c r="BH18" s="24"/>
      <c r="BI18" s="24"/>
      <c r="BJ18" s="24"/>
      <c r="BK18" s="27"/>
      <c r="BL18" s="24"/>
      <c r="BM18" s="26"/>
      <c r="BN18" s="26"/>
      <c r="BO18" s="26"/>
      <c r="BP18" s="24"/>
      <c r="BQ18" s="24"/>
      <c r="BR18" s="24"/>
      <c r="BS18" s="24"/>
      <c r="BT18" s="24"/>
      <c r="BU18" s="24"/>
      <c r="BV18" s="24"/>
      <c r="BW18" s="24"/>
    </row>
    <row r="19" spans="1:79" customFormat="1" x14ac:dyDescent="0.2"/>
    <row r="20" spans="1:79" customFormat="1" ht="42.75" customHeight="1" x14ac:dyDescent="0.2">
      <c r="A20" s="21" t="s">
        <v>51</v>
      </c>
      <c r="B20" s="78" t="s">
        <v>89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8" t="s">
        <v>92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2"/>
      <c r="AA20" s="78" t="s">
        <v>93</v>
      </c>
      <c r="AB20" s="79"/>
      <c r="AC20" s="79"/>
      <c r="AD20" s="79"/>
      <c r="AE20" s="79"/>
      <c r="AF20" s="79"/>
      <c r="AG20" s="79"/>
      <c r="AH20" s="79"/>
      <c r="AI20" s="79"/>
      <c r="AJ20" s="22"/>
      <c r="AK20" s="118" t="s">
        <v>90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2"/>
      <c r="BE20" s="78" t="s">
        <v>87</v>
      </c>
      <c r="BF20" s="79"/>
      <c r="BG20" s="79"/>
      <c r="BH20" s="79"/>
      <c r="BI20" s="79"/>
      <c r="BJ20" s="79"/>
      <c r="BK20" s="79"/>
      <c r="BL20" s="79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</row>
    <row r="21" spans="1:79" customFormat="1" ht="25.5" customHeight="1" x14ac:dyDescent="0.2">
      <c r="B21" s="82" t="s">
        <v>53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N21" s="82" t="s">
        <v>54</v>
      </c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24"/>
      <c r="AA21" s="83" t="s">
        <v>55</v>
      </c>
      <c r="AB21" s="83"/>
      <c r="AC21" s="83"/>
      <c r="AD21" s="83"/>
      <c r="AE21" s="83"/>
      <c r="AF21" s="83"/>
      <c r="AG21" s="83"/>
      <c r="AH21" s="83"/>
      <c r="AI21" s="83"/>
      <c r="AJ21" s="24"/>
      <c r="AK21" s="119" t="s">
        <v>56</v>
      </c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24"/>
      <c r="BE21" s="82" t="s">
        <v>57</v>
      </c>
      <c r="BF21" s="82"/>
      <c r="BG21" s="82"/>
      <c r="BH21" s="82"/>
      <c r="BI21" s="82"/>
      <c r="BJ21" s="82"/>
      <c r="BK21" s="82"/>
      <c r="BL21" s="82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</row>
    <row r="22" spans="1:79" ht="6.7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</row>
    <row r="23" spans="1:79" ht="24.95" customHeight="1" x14ac:dyDescent="0.2">
      <c r="A23" s="131" t="s">
        <v>47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95">
        <f>2773585+40000</f>
        <v>2813585</v>
      </c>
      <c r="V23" s="95"/>
      <c r="W23" s="95"/>
      <c r="X23" s="95"/>
      <c r="Y23" s="95"/>
      <c r="Z23" s="95"/>
      <c r="AA23" s="95"/>
      <c r="AB23" s="95"/>
      <c r="AC23" s="95"/>
      <c r="AD23" s="95"/>
      <c r="AE23" s="125" t="s">
        <v>48</v>
      </c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95">
        <f>2773585</f>
        <v>2773585</v>
      </c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102" t="s">
        <v>22</v>
      </c>
      <c r="BE23" s="102"/>
      <c r="BF23" s="102"/>
      <c r="BG23" s="102"/>
      <c r="BH23" s="102"/>
      <c r="BI23" s="102"/>
      <c r="BJ23" s="102"/>
      <c r="BK23" s="102"/>
      <c r="BL23" s="102"/>
    </row>
    <row r="24" spans="1:79" ht="24.95" customHeight="1" x14ac:dyDescent="0.2">
      <c r="A24" s="102" t="s">
        <v>21</v>
      </c>
      <c r="B24" s="102"/>
      <c r="C24" s="102"/>
      <c r="D24" s="102"/>
      <c r="E24" s="102"/>
      <c r="F24" s="102"/>
      <c r="G24" s="102"/>
      <c r="H24" s="102"/>
      <c r="I24" s="95">
        <v>40000</v>
      </c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102" t="s">
        <v>23</v>
      </c>
      <c r="U24" s="102"/>
      <c r="V24" s="102"/>
      <c r="W24" s="102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10"/>
      <c r="BE24" s="10"/>
      <c r="BF24" s="10"/>
      <c r="BG24" s="10"/>
      <c r="BH24" s="10"/>
      <c r="BI24" s="10"/>
      <c r="BJ24" s="6"/>
      <c r="BK24" s="6"/>
      <c r="BL24" s="6"/>
    </row>
    <row r="25" spans="1:79" ht="12.75" customHeight="1" x14ac:dyDescent="0.2">
      <c r="A25" s="5"/>
      <c r="B25" s="5"/>
      <c r="C25" s="5"/>
      <c r="D25" s="5"/>
      <c r="E25" s="5"/>
      <c r="F25" s="5"/>
      <c r="G25" s="5"/>
      <c r="H25" s="5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5"/>
      <c r="U25" s="5"/>
      <c r="V25" s="5"/>
      <c r="W25" s="5"/>
      <c r="X25" s="9"/>
      <c r="Y25" s="9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10"/>
      <c r="AO25" s="10"/>
      <c r="AP25" s="10"/>
      <c r="AQ25" s="10"/>
      <c r="AR25" s="10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10"/>
      <c r="BE25" s="10"/>
      <c r="BF25" s="10"/>
      <c r="BG25" s="10"/>
      <c r="BH25" s="10"/>
      <c r="BI25" s="10"/>
      <c r="BJ25" s="6"/>
      <c r="BK25" s="6"/>
      <c r="BL25" s="6"/>
    </row>
    <row r="26" spans="1:79" ht="15.75" customHeight="1" x14ac:dyDescent="0.2">
      <c r="A26" s="99" t="s">
        <v>35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</row>
    <row r="27" spans="1:79" ht="15" customHeight="1" x14ac:dyDescent="0.2">
      <c r="A27" s="100" t="s">
        <v>102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</row>
    <row r="28" spans="1:79" ht="15" customHeight="1" x14ac:dyDescent="0.2">
      <c r="A28" s="61" t="s">
        <v>97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5" customHeight="1" x14ac:dyDescent="0.2">
      <c r="A29" s="61" t="s">
        <v>98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</row>
    <row r="30" spans="1:79" ht="15" customHeight="1" x14ac:dyDescent="0.2">
      <c r="A30" s="61" t="s">
        <v>99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</row>
    <row r="31" spans="1:79" ht="29.25" customHeight="1" x14ac:dyDescent="0.2">
      <c r="A31" s="61" t="s">
        <v>100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</row>
    <row r="32" spans="1:79" ht="28.5" customHeight="1" x14ac:dyDescent="0.2">
      <c r="A32" s="61" t="s">
        <v>103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</row>
    <row r="33" spans="1:64" ht="29.25" customHeight="1" x14ac:dyDescent="0.2">
      <c r="A33" s="61" t="s">
        <v>104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64" ht="15" customHeight="1" x14ac:dyDescent="0.2">
      <c r="A34" s="61" t="s">
        <v>105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64" ht="15" customHeight="1" x14ac:dyDescent="0.2">
      <c r="A35" s="61" t="s">
        <v>125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64" ht="18" customHeight="1" x14ac:dyDescent="0.2">
      <c r="A36" s="61" t="s">
        <v>106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64" ht="28.5" customHeight="1" x14ac:dyDescent="0.2">
      <c r="A37" s="61" t="s">
        <v>107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64" ht="31.5" customHeight="1" x14ac:dyDescent="0.2">
      <c r="A38" s="61" t="s">
        <v>108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</row>
    <row r="39" spans="1:64" ht="14.25" customHeight="1" x14ac:dyDescent="0.2">
      <c r="A39" s="61" t="s">
        <v>109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</row>
    <row r="40" spans="1:64" ht="30.75" customHeight="1" x14ac:dyDescent="0.2">
      <c r="A40" s="61" t="s">
        <v>101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</row>
    <row r="41" spans="1:64" ht="15" customHeight="1" x14ac:dyDescent="0.2">
      <c r="A41" s="61" t="s">
        <v>132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</row>
    <row r="42" spans="1:64" ht="31.5" customHeight="1" x14ac:dyDescent="0.2">
      <c r="A42" s="61" t="s">
        <v>131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</row>
    <row r="43" spans="1:64" ht="30.75" customHeight="1" x14ac:dyDescent="0.2">
      <c r="A43" s="61" t="s">
        <v>130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</row>
    <row r="44" spans="1:64" ht="12.75" hidden="1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</row>
    <row r="45" spans="1:64" ht="12.75" hidden="1" customHeight="1" x14ac:dyDescent="0.2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</row>
    <row r="46" spans="1:64" ht="12.75" customHeight="1" x14ac:dyDescent="0.2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</row>
    <row r="47" spans="1:64" ht="27.75" customHeight="1" x14ac:dyDescent="0.2">
      <c r="A47" s="57" t="s">
        <v>27</v>
      </c>
      <c r="B47" s="57"/>
      <c r="C47" s="57"/>
      <c r="D47" s="57"/>
      <c r="E47" s="57"/>
      <c r="F47" s="57"/>
      <c r="G47" s="58" t="s">
        <v>38</v>
      </c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</row>
    <row r="48" spans="1:64" ht="15.75" hidden="1" x14ac:dyDescent="0.2">
      <c r="A48" s="57">
        <v>1</v>
      </c>
      <c r="B48" s="57"/>
      <c r="C48" s="57"/>
      <c r="D48" s="57"/>
      <c r="E48" s="57"/>
      <c r="F48" s="57"/>
      <c r="G48" s="58">
        <v>2</v>
      </c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60"/>
    </row>
    <row r="49" spans="1:79" ht="10.5" hidden="1" customHeight="1" x14ac:dyDescent="0.2">
      <c r="A49" s="57" t="s">
        <v>32</v>
      </c>
      <c r="B49" s="57"/>
      <c r="C49" s="57"/>
      <c r="D49" s="57"/>
      <c r="E49" s="57"/>
      <c r="F49" s="57"/>
      <c r="G49" s="96" t="s">
        <v>6</v>
      </c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8"/>
      <c r="CA49" s="1" t="s">
        <v>46</v>
      </c>
    </row>
    <row r="50" spans="1:79" ht="18" customHeight="1" x14ac:dyDescent="0.2">
      <c r="A50" s="57">
        <v>1</v>
      </c>
      <c r="B50" s="57"/>
      <c r="C50" s="57"/>
      <c r="D50" s="57"/>
      <c r="E50" s="57"/>
      <c r="F50" s="57"/>
      <c r="G50" s="104" t="s">
        <v>61</v>
      </c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6"/>
      <c r="CA50" s="1" t="s">
        <v>45</v>
      </c>
    </row>
    <row r="51" spans="1:79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</row>
    <row r="52" spans="1:79" ht="15.95" customHeight="1" x14ac:dyDescent="0.2">
      <c r="A52" s="102" t="s">
        <v>36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</row>
    <row r="53" spans="1:79" ht="15.95" customHeight="1" x14ac:dyDescent="0.2">
      <c r="A53" s="103" t="s">
        <v>82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2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</row>
    <row r="55" spans="1:79" ht="15.75" customHeight="1" x14ac:dyDescent="0.2">
      <c r="A55" s="102" t="s">
        <v>37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</row>
    <row r="56" spans="1:79" ht="27.75" customHeight="1" x14ac:dyDescent="0.2">
      <c r="A56" s="57" t="s">
        <v>27</v>
      </c>
      <c r="B56" s="57"/>
      <c r="C56" s="57"/>
      <c r="D56" s="57"/>
      <c r="E56" s="57"/>
      <c r="F56" s="57"/>
      <c r="G56" s="58" t="s">
        <v>24</v>
      </c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60"/>
    </row>
    <row r="57" spans="1:79" ht="15.75" hidden="1" x14ac:dyDescent="0.2">
      <c r="A57" s="57">
        <v>1</v>
      </c>
      <c r="B57" s="57"/>
      <c r="C57" s="57"/>
      <c r="D57" s="57"/>
      <c r="E57" s="57"/>
      <c r="F57" s="57"/>
      <c r="G57" s="58">
        <v>2</v>
      </c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60"/>
    </row>
    <row r="58" spans="1:79" ht="10.5" hidden="1" customHeight="1" x14ac:dyDescent="0.2">
      <c r="A58" s="57" t="s">
        <v>5</v>
      </c>
      <c r="B58" s="57"/>
      <c r="C58" s="57"/>
      <c r="D58" s="57"/>
      <c r="E58" s="57"/>
      <c r="F58" s="57"/>
      <c r="G58" s="96" t="s">
        <v>6</v>
      </c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8"/>
      <c r="CA58" s="1" t="s">
        <v>10</v>
      </c>
    </row>
    <row r="59" spans="1:79" ht="15.75" customHeight="1" x14ac:dyDescent="0.2">
      <c r="A59" s="57">
        <v>1</v>
      </c>
      <c r="B59" s="57"/>
      <c r="C59" s="57"/>
      <c r="D59" s="57"/>
      <c r="E59" s="57"/>
      <c r="F59" s="57"/>
      <c r="G59" s="104" t="s">
        <v>62</v>
      </c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6"/>
      <c r="CA59" s="1" t="s">
        <v>11</v>
      </c>
    </row>
    <row r="60" spans="1:79" ht="15.75" customHeight="1" x14ac:dyDescent="0.2">
      <c r="A60" s="57">
        <v>2</v>
      </c>
      <c r="B60" s="57"/>
      <c r="C60" s="57"/>
      <c r="D60" s="57"/>
      <c r="E60" s="57"/>
      <c r="F60" s="57"/>
      <c r="G60" s="104" t="s">
        <v>63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6"/>
    </row>
    <row r="61" spans="1:79" ht="15.75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</row>
    <row r="62" spans="1:79" ht="15.75" customHeight="1" x14ac:dyDescent="0.2">
      <c r="A62" s="102" t="s">
        <v>39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</row>
    <row r="63" spans="1:79" ht="15" customHeight="1" x14ac:dyDescent="0.2">
      <c r="A63" s="107" t="s">
        <v>88</v>
      </c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8"/>
      <c r="BB63" s="18"/>
      <c r="BC63" s="18"/>
      <c r="BD63" s="18"/>
      <c r="BE63" s="18"/>
      <c r="BF63" s="18"/>
      <c r="BG63" s="18"/>
      <c r="BH63" s="18"/>
      <c r="BI63" s="4"/>
      <c r="BJ63" s="4"/>
      <c r="BK63" s="4"/>
      <c r="BL63" s="4"/>
    </row>
    <row r="64" spans="1:79" ht="15.95" customHeight="1" x14ac:dyDescent="0.2">
      <c r="A64" s="57" t="s">
        <v>27</v>
      </c>
      <c r="B64" s="57"/>
      <c r="C64" s="57"/>
      <c r="D64" s="85" t="s">
        <v>25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7" t="s">
        <v>28</v>
      </c>
      <c r="AD64" s="57"/>
      <c r="AE64" s="57"/>
      <c r="AF64" s="57"/>
      <c r="AG64" s="57"/>
      <c r="AH64" s="57"/>
      <c r="AI64" s="57"/>
      <c r="AJ64" s="57"/>
      <c r="AK64" s="57" t="s">
        <v>29</v>
      </c>
      <c r="AL64" s="57"/>
      <c r="AM64" s="57"/>
      <c r="AN64" s="57"/>
      <c r="AO64" s="57"/>
      <c r="AP64" s="57"/>
      <c r="AQ64" s="57"/>
      <c r="AR64" s="57"/>
      <c r="AS64" s="57" t="s">
        <v>26</v>
      </c>
      <c r="AT64" s="57"/>
      <c r="AU64" s="57"/>
      <c r="AV64" s="57"/>
      <c r="AW64" s="57"/>
      <c r="AX64" s="57"/>
      <c r="AY64" s="57"/>
      <c r="AZ64" s="57"/>
      <c r="BA64" s="14"/>
      <c r="BB64" s="14"/>
      <c r="BC64" s="14"/>
      <c r="BD64" s="14"/>
      <c r="BE64" s="14"/>
      <c r="BF64" s="14"/>
      <c r="BG64" s="14"/>
      <c r="BH64" s="14"/>
    </row>
    <row r="65" spans="1:79" ht="29.1" customHeight="1" x14ac:dyDescent="0.2">
      <c r="A65" s="57"/>
      <c r="B65" s="57"/>
      <c r="C65" s="57"/>
      <c r="D65" s="88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90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14"/>
      <c r="BB65" s="14"/>
      <c r="BC65" s="14"/>
      <c r="BD65" s="14"/>
      <c r="BE65" s="14"/>
      <c r="BF65" s="14"/>
      <c r="BG65" s="14"/>
      <c r="BH65" s="14"/>
    </row>
    <row r="66" spans="1:79" ht="15.75" x14ac:dyDescent="0.2">
      <c r="A66" s="57">
        <v>1</v>
      </c>
      <c r="B66" s="57"/>
      <c r="C66" s="57"/>
      <c r="D66" s="58">
        <v>2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60"/>
      <c r="AC66" s="57">
        <v>3</v>
      </c>
      <c r="AD66" s="57"/>
      <c r="AE66" s="57"/>
      <c r="AF66" s="57"/>
      <c r="AG66" s="57"/>
      <c r="AH66" s="57"/>
      <c r="AI66" s="57"/>
      <c r="AJ66" s="57"/>
      <c r="AK66" s="57">
        <v>4</v>
      </c>
      <c r="AL66" s="57"/>
      <c r="AM66" s="57"/>
      <c r="AN66" s="57"/>
      <c r="AO66" s="57"/>
      <c r="AP66" s="57"/>
      <c r="AQ66" s="57"/>
      <c r="AR66" s="57"/>
      <c r="AS66" s="57">
        <v>5</v>
      </c>
      <c r="AT66" s="57"/>
      <c r="AU66" s="57"/>
      <c r="AV66" s="57"/>
      <c r="AW66" s="57"/>
      <c r="AX66" s="57"/>
      <c r="AY66" s="57"/>
      <c r="AZ66" s="57"/>
      <c r="BA66" s="14"/>
      <c r="BB66" s="14"/>
      <c r="BC66" s="14"/>
      <c r="BD66" s="14"/>
      <c r="BE66" s="14"/>
      <c r="BF66" s="14"/>
      <c r="BG66" s="14"/>
      <c r="BH66" s="14"/>
    </row>
    <row r="67" spans="1:79" s="2" customFormat="1" ht="12.75" hidden="1" customHeight="1" x14ac:dyDescent="0.2">
      <c r="A67" s="62" t="s">
        <v>5</v>
      </c>
      <c r="B67" s="62"/>
      <c r="C67" s="62"/>
      <c r="D67" s="91" t="s">
        <v>6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3"/>
      <c r="AC67" s="94" t="s">
        <v>7</v>
      </c>
      <c r="AD67" s="94"/>
      <c r="AE67" s="94"/>
      <c r="AF67" s="94"/>
      <c r="AG67" s="94"/>
      <c r="AH67" s="94"/>
      <c r="AI67" s="94"/>
      <c r="AJ67" s="94"/>
      <c r="AK67" s="94" t="s">
        <v>8</v>
      </c>
      <c r="AL67" s="94"/>
      <c r="AM67" s="94"/>
      <c r="AN67" s="94"/>
      <c r="AO67" s="94"/>
      <c r="AP67" s="94"/>
      <c r="AQ67" s="94"/>
      <c r="AR67" s="94"/>
      <c r="AS67" s="46" t="s">
        <v>9</v>
      </c>
      <c r="AT67" s="94"/>
      <c r="AU67" s="94"/>
      <c r="AV67" s="94"/>
      <c r="AW67" s="94"/>
      <c r="AX67" s="94"/>
      <c r="AY67" s="94"/>
      <c r="AZ67" s="94"/>
      <c r="BA67" s="15"/>
      <c r="BB67" s="16"/>
      <c r="BC67" s="16"/>
      <c r="BD67" s="16"/>
      <c r="BE67" s="16"/>
      <c r="BF67" s="16"/>
      <c r="BG67" s="16"/>
      <c r="BH67" s="16"/>
      <c r="CA67" s="2" t="s">
        <v>12</v>
      </c>
    </row>
    <row r="68" spans="1:79" ht="29.25" customHeight="1" x14ac:dyDescent="0.2">
      <c r="A68" s="62">
        <v>1</v>
      </c>
      <c r="B68" s="62"/>
      <c r="C68" s="62"/>
      <c r="D68" s="63" t="s">
        <v>64</v>
      </c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5"/>
      <c r="AC68" s="48">
        <v>2711585</v>
      </c>
      <c r="AD68" s="48"/>
      <c r="AE68" s="48"/>
      <c r="AF68" s="48"/>
      <c r="AG68" s="48"/>
      <c r="AH68" s="48"/>
      <c r="AI68" s="48"/>
      <c r="AJ68" s="48"/>
      <c r="AK68" s="48">
        <v>0</v>
      </c>
      <c r="AL68" s="48"/>
      <c r="AM68" s="48"/>
      <c r="AN68" s="48"/>
      <c r="AO68" s="48"/>
      <c r="AP68" s="48"/>
      <c r="AQ68" s="48"/>
      <c r="AR68" s="48"/>
      <c r="AS68" s="48">
        <f>AC68+AK68</f>
        <v>2711585</v>
      </c>
      <c r="AT68" s="48"/>
      <c r="AU68" s="48"/>
      <c r="AV68" s="48"/>
      <c r="AW68" s="48"/>
      <c r="AX68" s="48"/>
      <c r="AY68" s="48"/>
      <c r="AZ68" s="48"/>
      <c r="BA68" s="17"/>
      <c r="BB68" s="17"/>
      <c r="BC68" s="17"/>
      <c r="BD68" s="17"/>
      <c r="BE68" s="17"/>
      <c r="BF68" s="17"/>
      <c r="BG68" s="17"/>
      <c r="BH68" s="17"/>
      <c r="CA68" s="1" t="s">
        <v>13</v>
      </c>
    </row>
    <row r="69" spans="1:79" ht="30" customHeight="1" x14ac:dyDescent="0.2">
      <c r="A69" s="62"/>
      <c r="B69" s="62"/>
      <c r="C69" s="62"/>
      <c r="D69" s="63" t="s">
        <v>126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5"/>
      <c r="AC69" s="48">
        <v>32307</v>
      </c>
      <c r="AD69" s="48"/>
      <c r="AE69" s="48"/>
      <c r="AF69" s="48"/>
      <c r="AG69" s="48"/>
      <c r="AH69" s="48"/>
      <c r="AI69" s="48"/>
      <c r="AJ69" s="48"/>
      <c r="AK69" s="48">
        <v>0</v>
      </c>
      <c r="AL69" s="48"/>
      <c r="AM69" s="48"/>
      <c r="AN69" s="48"/>
      <c r="AO69" s="48"/>
      <c r="AP69" s="48"/>
      <c r="AQ69" s="48"/>
      <c r="AR69" s="48"/>
      <c r="AS69" s="48">
        <f>AC69+AK69</f>
        <v>32307</v>
      </c>
      <c r="AT69" s="48"/>
      <c r="AU69" s="48"/>
      <c r="AV69" s="48"/>
      <c r="AW69" s="48"/>
      <c r="AX69" s="48"/>
      <c r="AY69" s="48"/>
      <c r="AZ69" s="48"/>
      <c r="BA69" s="17"/>
      <c r="BB69" s="17"/>
      <c r="BC69" s="17"/>
      <c r="BD69" s="17"/>
      <c r="BE69" s="17"/>
      <c r="BF69" s="17"/>
      <c r="BG69" s="17"/>
      <c r="BH69" s="17"/>
    </row>
    <row r="70" spans="1:79" ht="20.25" customHeight="1" x14ac:dyDescent="0.2">
      <c r="A70" s="62">
        <v>2</v>
      </c>
      <c r="B70" s="62"/>
      <c r="C70" s="62"/>
      <c r="D70" s="63" t="s">
        <v>127</v>
      </c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5"/>
      <c r="AC70" s="48">
        <v>62000</v>
      </c>
      <c r="AD70" s="48"/>
      <c r="AE70" s="48"/>
      <c r="AF70" s="48"/>
      <c r="AG70" s="48"/>
      <c r="AH70" s="48"/>
      <c r="AI70" s="48"/>
      <c r="AJ70" s="48"/>
      <c r="AK70" s="48">
        <v>40000</v>
      </c>
      <c r="AL70" s="48"/>
      <c r="AM70" s="48"/>
      <c r="AN70" s="48"/>
      <c r="AO70" s="48"/>
      <c r="AP70" s="48"/>
      <c r="AQ70" s="48"/>
      <c r="AR70" s="48"/>
      <c r="AS70" s="48">
        <f>AC70+AK70</f>
        <v>102000</v>
      </c>
      <c r="AT70" s="48"/>
      <c r="AU70" s="48"/>
      <c r="AV70" s="48"/>
      <c r="AW70" s="48"/>
      <c r="AX70" s="48"/>
      <c r="AY70" s="48"/>
      <c r="AZ70" s="48"/>
      <c r="BA70" s="17"/>
      <c r="BB70" s="17"/>
      <c r="BC70" s="17"/>
      <c r="BD70" s="17"/>
      <c r="BE70" s="17"/>
      <c r="BF70" s="17"/>
      <c r="BG70" s="17"/>
      <c r="BH70" s="17"/>
    </row>
    <row r="71" spans="1:79" s="2" customFormat="1" ht="19.5" customHeight="1" x14ac:dyDescent="0.2">
      <c r="A71" s="108"/>
      <c r="B71" s="108"/>
      <c r="C71" s="108"/>
      <c r="D71" s="109" t="s">
        <v>65</v>
      </c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1"/>
      <c r="AC71" s="56">
        <f>AC68+AC70</f>
        <v>2773585</v>
      </c>
      <c r="AD71" s="56"/>
      <c r="AE71" s="56"/>
      <c r="AF71" s="56"/>
      <c r="AG71" s="56"/>
      <c r="AH71" s="56"/>
      <c r="AI71" s="56"/>
      <c r="AJ71" s="56"/>
      <c r="AK71" s="56">
        <v>40000</v>
      </c>
      <c r="AL71" s="56"/>
      <c r="AM71" s="56"/>
      <c r="AN71" s="56"/>
      <c r="AO71" s="56"/>
      <c r="AP71" s="56"/>
      <c r="AQ71" s="56"/>
      <c r="AR71" s="56"/>
      <c r="AS71" s="56">
        <f>AS68+AS70</f>
        <v>2813585</v>
      </c>
      <c r="AT71" s="56"/>
      <c r="AU71" s="56"/>
      <c r="AV71" s="56"/>
      <c r="AW71" s="56"/>
      <c r="AX71" s="56"/>
      <c r="AY71" s="56"/>
      <c r="AZ71" s="56"/>
      <c r="BA71" s="34"/>
      <c r="BB71" s="34"/>
      <c r="BC71" s="34"/>
      <c r="BD71" s="34"/>
      <c r="BE71" s="34"/>
      <c r="BF71" s="34"/>
      <c r="BG71" s="34"/>
      <c r="BH71" s="34"/>
    </row>
    <row r="73" spans="1:79" ht="15.75" customHeight="1" x14ac:dyDescent="0.2">
      <c r="A73" s="99" t="s">
        <v>40</v>
      </c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</row>
    <row r="74" spans="1:79" ht="15" customHeight="1" x14ac:dyDescent="0.2">
      <c r="A74" s="107" t="s">
        <v>88</v>
      </c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</row>
    <row r="75" spans="1:79" ht="10.5" customHeight="1" x14ac:dyDescent="0.2">
      <c r="A75" s="57" t="s">
        <v>27</v>
      </c>
      <c r="B75" s="57"/>
      <c r="C75" s="57"/>
      <c r="D75" s="85" t="s">
        <v>33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7"/>
      <c r="AB75" s="57" t="s">
        <v>28</v>
      </c>
      <c r="AC75" s="57"/>
      <c r="AD75" s="57"/>
      <c r="AE75" s="57"/>
      <c r="AF75" s="57"/>
      <c r="AG75" s="57"/>
      <c r="AH75" s="57"/>
      <c r="AI75" s="57"/>
      <c r="AJ75" s="57" t="s">
        <v>29</v>
      </c>
      <c r="AK75" s="57"/>
      <c r="AL75" s="57"/>
      <c r="AM75" s="57"/>
      <c r="AN75" s="57"/>
      <c r="AO75" s="57"/>
      <c r="AP75" s="57"/>
      <c r="AQ75" s="57"/>
      <c r="AR75" s="57" t="s">
        <v>26</v>
      </c>
      <c r="AS75" s="57"/>
      <c r="AT75" s="57"/>
      <c r="AU75" s="57"/>
      <c r="AV75" s="57"/>
      <c r="AW75" s="57"/>
      <c r="AX75" s="57"/>
      <c r="AY75" s="57"/>
    </row>
    <row r="76" spans="1:79" ht="9" customHeight="1" x14ac:dyDescent="0.2">
      <c r="A76" s="57"/>
      <c r="B76" s="57"/>
      <c r="C76" s="57"/>
      <c r="D76" s="88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90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</row>
    <row r="77" spans="1:79" ht="15.75" customHeight="1" x14ac:dyDescent="0.2">
      <c r="A77" s="57">
        <v>1</v>
      </c>
      <c r="B77" s="57"/>
      <c r="C77" s="57"/>
      <c r="D77" s="58">
        <v>2</v>
      </c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60"/>
      <c r="AB77" s="57">
        <v>3</v>
      </c>
      <c r="AC77" s="57"/>
      <c r="AD77" s="57"/>
      <c r="AE77" s="57"/>
      <c r="AF77" s="57"/>
      <c r="AG77" s="57"/>
      <c r="AH77" s="57"/>
      <c r="AI77" s="57"/>
      <c r="AJ77" s="57">
        <v>4</v>
      </c>
      <c r="AK77" s="57"/>
      <c r="AL77" s="57"/>
      <c r="AM77" s="57"/>
      <c r="AN77" s="57"/>
      <c r="AO77" s="57"/>
      <c r="AP77" s="57"/>
      <c r="AQ77" s="57"/>
      <c r="AR77" s="57">
        <v>5</v>
      </c>
      <c r="AS77" s="57"/>
      <c r="AT77" s="57"/>
      <c r="AU77" s="57"/>
      <c r="AV77" s="57"/>
      <c r="AW77" s="57"/>
      <c r="AX77" s="57"/>
      <c r="AY77" s="57"/>
    </row>
    <row r="78" spans="1:79" ht="12.75" hidden="1" customHeight="1" x14ac:dyDescent="0.2">
      <c r="A78" s="57" t="s">
        <v>5</v>
      </c>
      <c r="B78" s="57"/>
      <c r="C78" s="57"/>
      <c r="D78" s="96" t="s">
        <v>6</v>
      </c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8"/>
      <c r="AB78" s="126" t="s">
        <v>7</v>
      </c>
      <c r="AC78" s="126"/>
      <c r="AD78" s="126"/>
      <c r="AE78" s="126"/>
      <c r="AF78" s="126"/>
      <c r="AG78" s="126"/>
      <c r="AH78" s="126"/>
      <c r="AI78" s="126"/>
      <c r="AJ78" s="126" t="s">
        <v>8</v>
      </c>
      <c r="AK78" s="126"/>
      <c r="AL78" s="126"/>
      <c r="AM78" s="126"/>
      <c r="AN78" s="126"/>
      <c r="AO78" s="126"/>
      <c r="AP78" s="126"/>
      <c r="AQ78" s="126"/>
      <c r="AR78" s="126" t="s">
        <v>9</v>
      </c>
      <c r="AS78" s="126"/>
      <c r="AT78" s="126"/>
      <c r="AU78" s="126"/>
      <c r="AV78" s="126"/>
      <c r="AW78" s="126"/>
      <c r="AX78" s="126"/>
      <c r="AY78" s="126"/>
      <c r="CA78" s="1" t="s">
        <v>14</v>
      </c>
    </row>
    <row r="79" spans="1:79" ht="30.75" customHeight="1" x14ac:dyDescent="0.2">
      <c r="A79" s="57">
        <v>1</v>
      </c>
      <c r="B79" s="57"/>
      <c r="C79" s="57"/>
      <c r="D79" s="104" t="s">
        <v>110</v>
      </c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6"/>
      <c r="AB79" s="48">
        <v>62000</v>
      </c>
      <c r="AC79" s="48"/>
      <c r="AD79" s="48"/>
      <c r="AE79" s="48"/>
      <c r="AF79" s="48"/>
      <c r="AG79" s="48"/>
      <c r="AH79" s="48"/>
      <c r="AI79" s="48"/>
      <c r="AJ79" s="48">
        <v>40000</v>
      </c>
      <c r="AK79" s="48"/>
      <c r="AL79" s="48"/>
      <c r="AM79" s="48"/>
      <c r="AN79" s="48"/>
      <c r="AO79" s="48"/>
      <c r="AP79" s="48"/>
      <c r="AQ79" s="48"/>
      <c r="AR79" s="48">
        <f>AB79+AJ79</f>
        <v>102000</v>
      </c>
      <c r="AS79" s="48"/>
      <c r="AT79" s="48"/>
      <c r="AU79" s="48"/>
      <c r="AV79" s="48"/>
      <c r="AW79" s="48"/>
      <c r="AX79" s="48"/>
      <c r="AY79" s="48"/>
      <c r="CA79" s="1" t="s">
        <v>15</v>
      </c>
    </row>
    <row r="80" spans="1:79" s="2" customFormat="1" ht="17.25" customHeight="1" x14ac:dyDescent="0.2">
      <c r="A80" s="52"/>
      <c r="B80" s="52"/>
      <c r="C80" s="52"/>
      <c r="D80" s="53" t="s">
        <v>26</v>
      </c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5"/>
      <c r="AB80" s="56">
        <f>AB79</f>
        <v>62000</v>
      </c>
      <c r="AC80" s="56"/>
      <c r="AD80" s="56"/>
      <c r="AE80" s="56"/>
      <c r="AF80" s="56"/>
      <c r="AG80" s="56"/>
      <c r="AH80" s="56"/>
      <c r="AI80" s="56"/>
      <c r="AJ80" s="56">
        <f t="shared" ref="AJ80" si="0">AJ79</f>
        <v>40000</v>
      </c>
      <c r="AK80" s="56"/>
      <c r="AL80" s="56"/>
      <c r="AM80" s="56"/>
      <c r="AN80" s="56"/>
      <c r="AO80" s="56"/>
      <c r="AP80" s="56"/>
      <c r="AQ80" s="56"/>
      <c r="AR80" s="56">
        <f t="shared" ref="AR80" si="1">AR79</f>
        <v>102000</v>
      </c>
      <c r="AS80" s="56"/>
      <c r="AT80" s="56"/>
      <c r="AU80" s="56"/>
      <c r="AV80" s="56"/>
      <c r="AW80" s="56"/>
      <c r="AX80" s="56"/>
      <c r="AY80" s="56"/>
    </row>
    <row r="82" spans="1:79" ht="44.25" customHeight="1" x14ac:dyDescent="0.2">
      <c r="A82" s="102" t="s">
        <v>41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</row>
    <row r="83" spans="1:79" ht="30" customHeight="1" x14ac:dyDescent="0.2">
      <c r="A83" s="57" t="s">
        <v>27</v>
      </c>
      <c r="B83" s="57"/>
      <c r="C83" s="57"/>
      <c r="D83" s="57"/>
      <c r="E83" s="57"/>
      <c r="F83" s="57"/>
      <c r="G83" s="58" t="s">
        <v>42</v>
      </c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60"/>
      <c r="Z83" s="57" t="s">
        <v>2</v>
      </c>
      <c r="AA83" s="57"/>
      <c r="AB83" s="57"/>
      <c r="AC83" s="57"/>
      <c r="AD83" s="57"/>
      <c r="AE83" s="57" t="s">
        <v>1</v>
      </c>
      <c r="AF83" s="57"/>
      <c r="AG83" s="57"/>
      <c r="AH83" s="57"/>
      <c r="AI83" s="57"/>
      <c r="AJ83" s="57"/>
      <c r="AK83" s="57"/>
      <c r="AL83" s="57"/>
      <c r="AM83" s="57"/>
      <c r="AN83" s="57"/>
      <c r="AO83" s="58" t="s">
        <v>28</v>
      </c>
      <c r="AP83" s="59"/>
      <c r="AQ83" s="59"/>
      <c r="AR83" s="59"/>
      <c r="AS83" s="59"/>
      <c r="AT83" s="59"/>
      <c r="AU83" s="59"/>
      <c r="AV83" s="60"/>
      <c r="AW83" s="58" t="s">
        <v>29</v>
      </c>
      <c r="AX83" s="59"/>
      <c r="AY83" s="59"/>
      <c r="AZ83" s="59"/>
      <c r="BA83" s="59"/>
      <c r="BB83" s="59"/>
      <c r="BC83" s="59"/>
      <c r="BD83" s="60"/>
      <c r="BE83" s="58" t="s">
        <v>26</v>
      </c>
      <c r="BF83" s="59"/>
      <c r="BG83" s="59"/>
      <c r="BH83" s="59"/>
      <c r="BI83" s="59"/>
      <c r="BJ83" s="59"/>
      <c r="BK83" s="59"/>
      <c r="BL83" s="60"/>
    </row>
    <row r="84" spans="1:79" ht="15.75" customHeight="1" x14ac:dyDescent="0.2">
      <c r="A84" s="57">
        <v>1</v>
      </c>
      <c r="B84" s="57"/>
      <c r="C84" s="57"/>
      <c r="D84" s="57"/>
      <c r="E84" s="57"/>
      <c r="F84" s="57"/>
      <c r="G84" s="58">
        <v>2</v>
      </c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60"/>
      <c r="Z84" s="57">
        <v>3</v>
      </c>
      <c r="AA84" s="57"/>
      <c r="AB84" s="57"/>
      <c r="AC84" s="57"/>
      <c r="AD84" s="57"/>
      <c r="AE84" s="57">
        <v>4</v>
      </c>
      <c r="AF84" s="57"/>
      <c r="AG84" s="57"/>
      <c r="AH84" s="57"/>
      <c r="AI84" s="57"/>
      <c r="AJ84" s="57"/>
      <c r="AK84" s="57"/>
      <c r="AL84" s="57"/>
      <c r="AM84" s="57"/>
      <c r="AN84" s="57"/>
      <c r="AO84" s="57">
        <v>5</v>
      </c>
      <c r="AP84" s="57"/>
      <c r="AQ84" s="57"/>
      <c r="AR84" s="57"/>
      <c r="AS84" s="57"/>
      <c r="AT84" s="57"/>
      <c r="AU84" s="57"/>
      <c r="AV84" s="57"/>
      <c r="AW84" s="57">
        <v>6</v>
      </c>
      <c r="AX84" s="57"/>
      <c r="AY84" s="57"/>
      <c r="AZ84" s="57"/>
      <c r="BA84" s="57"/>
      <c r="BB84" s="57"/>
      <c r="BC84" s="57"/>
      <c r="BD84" s="57"/>
      <c r="BE84" s="57">
        <v>7</v>
      </c>
      <c r="BF84" s="57"/>
      <c r="BG84" s="57"/>
      <c r="BH84" s="57"/>
      <c r="BI84" s="57"/>
      <c r="BJ84" s="57"/>
      <c r="BK84" s="57"/>
      <c r="BL84" s="57"/>
    </row>
    <row r="85" spans="1:79" ht="12.75" hidden="1" customHeight="1" x14ac:dyDescent="0.2">
      <c r="A85" s="62" t="s">
        <v>32</v>
      </c>
      <c r="B85" s="62"/>
      <c r="C85" s="62"/>
      <c r="D85" s="62"/>
      <c r="E85" s="62"/>
      <c r="F85" s="62"/>
      <c r="G85" s="123" t="s">
        <v>6</v>
      </c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7"/>
      <c r="Z85" s="62" t="s">
        <v>18</v>
      </c>
      <c r="AA85" s="62"/>
      <c r="AB85" s="62"/>
      <c r="AC85" s="62"/>
      <c r="AD85" s="62"/>
      <c r="AE85" s="122" t="s">
        <v>31</v>
      </c>
      <c r="AF85" s="122"/>
      <c r="AG85" s="122"/>
      <c r="AH85" s="122"/>
      <c r="AI85" s="122"/>
      <c r="AJ85" s="122"/>
      <c r="AK85" s="122"/>
      <c r="AL85" s="122"/>
      <c r="AM85" s="122"/>
      <c r="AN85" s="123"/>
      <c r="AO85" s="94" t="s">
        <v>7</v>
      </c>
      <c r="AP85" s="94"/>
      <c r="AQ85" s="94"/>
      <c r="AR85" s="94"/>
      <c r="AS85" s="94"/>
      <c r="AT85" s="94"/>
      <c r="AU85" s="94"/>
      <c r="AV85" s="94"/>
      <c r="AW85" s="94" t="s">
        <v>30</v>
      </c>
      <c r="AX85" s="94"/>
      <c r="AY85" s="94"/>
      <c r="AZ85" s="94"/>
      <c r="BA85" s="94"/>
      <c r="BB85" s="94"/>
      <c r="BC85" s="94"/>
      <c r="BD85" s="94"/>
      <c r="BE85" s="94" t="s">
        <v>67</v>
      </c>
      <c r="BF85" s="94"/>
      <c r="BG85" s="94"/>
      <c r="BH85" s="94"/>
      <c r="BI85" s="94"/>
      <c r="BJ85" s="94"/>
      <c r="BK85" s="94"/>
      <c r="BL85" s="94"/>
      <c r="CA85" s="1" t="s">
        <v>16</v>
      </c>
    </row>
    <row r="86" spans="1:79" s="2" customFormat="1" ht="12.75" customHeight="1" x14ac:dyDescent="0.2">
      <c r="A86" s="77">
        <v>1</v>
      </c>
      <c r="B86" s="77"/>
      <c r="C86" s="77"/>
      <c r="D86" s="77"/>
      <c r="E86" s="77"/>
      <c r="F86" s="77"/>
      <c r="G86" s="127" t="s">
        <v>66</v>
      </c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9"/>
      <c r="Z86" s="77"/>
      <c r="AA86" s="77"/>
      <c r="AB86" s="77"/>
      <c r="AC86" s="77"/>
      <c r="AD86" s="77"/>
      <c r="AE86" s="134"/>
      <c r="AF86" s="134"/>
      <c r="AG86" s="134"/>
      <c r="AH86" s="134"/>
      <c r="AI86" s="134"/>
      <c r="AJ86" s="134"/>
      <c r="AK86" s="134"/>
      <c r="AL86" s="134"/>
      <c r="AM86" s="134"/>
      <c r="AN86" s="135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CA86" s="2" t="s">
        <v>17</v>
      </c>
    </row>
    <row r="87" spans="1:79" ht="12.75" customHeight="1" x14ac:dyDescent="0.2">
      <c r="A87" s="42" t="s">
        <v>133</v>
      </c>
      <c r="B87" s="42"/>
      <c r="C87" s="42"/>
      <c r="D87" s="42"/>
      <c r="E87" s="42"/>
      <c r="F87" s="42"/>
      <c r="G87" s="43" t="s">
        <v>115</v>
      </c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5"/>
      <c r="Z87" s="46" t="s">
        <v>68</v>
      </c>
      <c r="AA87" s="46"/>
      <c r="AB87" s="46"/>
      <c r="AC87" s="46"/>
      <c r="AD87" s="46"/>
      <c r="AE87" s="46" t="s">
        <v>69</v>
      </c>
      <c r="AF87" s="46"/>
      <c r="AG87" s="46"/>
      <c r="AH87" s="46"/>
      <c r="AI87" s="46"/>
      <c r="AJ87" s="46"/>
      <c r="AK87" s="46"/>
      <c r="AL87" s="46"/>
      <c r="AM87" s="46"/>
      <c r="AN87" s="47"/>
      <c r="AO87" s="51">
        <v>7</v>
      </c>
      <c r="AP87" s="51"/>
      <c r="AQ87" s="51"/>
      <c r="AR87" s="51"/>
      <c r="AS87" s="51"/>
      <c r="AT87" s="51"/>
      <c r="AU87" s="51"/>
      <c r="AV87" s="51"/>
      <c r="AW87" s="51">
        <v>0</v>
      </c>
      <c r="AX87" s="51"/>
      <c r="AY87" s="51"/>
      <c r="AZ87" s="51"/>
      <c r="BA87" s="51"/>
      <c r="BB87" s="51"/>
      <c r="BC87" s="51"/>
      <c r="BD87" s="51"/>
      <c r="BE87" s="51">
        <f>AO87+AW87</f>
        <v>7</v>
      </c>
      <c r="BF87" s="51"/>
      <c r="BG87" s="51"/>
      <c r="BH87" s="51"/>
      <c r="BI87" s="51"/>
      <c r="BJ87" s="51"/>
      <c r="BK87" s="51"/>
      <c r="BL87" s="51"/>
    </row>
    <row r="88" spans="1:79" ht="12.75" customHeight="1" x14ac:dyDescent="0.2">
      <c r="A88" s="42"/>
      <c r="B88" s="42"/>
      <c r="C88" s="42"/>
      <c r="D88" s="42"/>
      <c r="E88" s="42"/>
      <c r="F88" s="42"/>
      <c r="G88" s="43" t="s">
        <v>73</v>
      </c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5"/>
      <c r="Z88" s="46" t="s">
        <v>74</v>
      </c>
      <c r="AA88" s="46"/>
      <c r="AB88" s="46"/>
      <c r="AC88" s="46"/>
      <c r="AD88" s="46"/>
      <c r="AE88" s="43" t="s">
        <v>75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51">
        <v>7</v>
      </c>
      <c r="AP88" s="51"/>
      <c r="AQ88" s="51"/>
      <c r="AR88" s="51"/>
      <c r="AS88" s="51"/>
      <c r="AT88" s="51"/>
      <c r="AU88" s="51"/>
      <c r="AV88" s="51"/>
      <c r="AW88" s="51">
        <v>0</v>
      </c>
      <c r="AX88" s="51"/>
      <c r="AY88" s="51"/>
      <c r="AZ88" s="51"/>
      <c r="BA88" s="51"/>
      <c r="BB88" s="51"/>
      <c r="BC88" s="51"/>
      <c r="BD88" s="51"/>
      <c r="BE88" s="51">
        <f t="shared" ref="BE88" si="2">AO88+AW88</f>
        <v>7</v>
      </c>
      <c r="BF88" s="51"/>
      <c r="BG88" s="51"/>
      <c r="BH88" s="51"/>
      <c r="BI88" s="51"/>
      <c r="BJ88" s="51"/>
      <c r="BK88" s="51"/>
      <c r="BL88" s="51"/>
    </row>
    <row r="89" spans="1:79" ht="15.75" customHeight="1" x14ac:dyDescent="0.2">
      <c r="A89" s="42" t="s">
        <v>134</v>
      </c>
      <c r="B89" s="42"/>
      <c r="C89" s="42"/>
      <c r="D89" s="42"/>
      <c r="E89" s="42"/>
      <c r="F89" s="42"/>
      <c r="G89" s="43" t="s">
        <v>123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5"/>
      <c r="Z89" s="46" t="s">
        <v>111</v>
      </c>
      <c r="AA89" s="46"/>
      <c r="AB89" s="46"/>
      <c r="AC89" s="46"/>
      <c r="AD89" s="46"/>
      <c r="AE89" s="46" t="s">
        <v>70</v>
      </c>
      <c r="AF89" s="46"/>
      <c r="AG89" s="46"/>
      <c r="AH89" s="46"/>
      <c r="AI89" s="46"/>
      <c r="AJ89" s="46"/>
      <c r="AK89" s="46"/>
      <c r="AL89" s="46"/>
      <c r="AM89" s="46"/>
      <c r="AN89" s="47"/>
      <c r="AO89" s="48">
        <v>2773585</v>
      </c>
      <c r="AP89" s="48"/>
      <c r="AQ89" s="48"/>
      <c r="AR89" s="48"/>
      <c r="AS89" s="48"/>
      <c r="AT89" s="48"/>
      <c r="AU89" s="48"/>
      <c r="AV89" s="48"/>
      <c r="AW89" s="48">
        <v>40000</v>
      </c>
      <c r="AX89" s="48"/>
      <c r="AY89" s="48"/>
      <c r="AZ89" s="48"/>
      <c r="BA89" s="48"/>
      <c r="BB89" s="48"/>
      <c r="BC89" s="48"/>
      <c r="BD89" s="48"/>
      <c r="BE89" s="48">
        <f t="shared" ref="BE89:BE104" si="3">AO89+AW89</f>
        <v>2813585</v>
      </c>
      <c r="BF89" s="48"/>
      <c r="BG89" s="48"/>
      <c r="BH89" s="48"/>
      <c r="BI89" s="48"/>
      <c r="BJ89" s="48"/>
      <c r="BK89" s="48"/>
      <c r="BL89" s="48"/>
    </row>
    <row r="90" spans="1:79" ht="25.5" customHeight="1" x14ac:dyDescent="0.2">
      <c r="A90" s="42" t="s">
        <v>135</v>
      </c>
      <c r="B90" s="42"/>
      <c r="C90" s="42"/>
      <c r="D90" s="42"/>
      <c r="E90" s="42"/>
      <c r="F90" s="42"/>
      <c r="G90" s="43" t="s">
        <v>112</v>
      </c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5"/>
      <c r="Z90" s="46" t="s">
        <v>111</v>
      </c>
      <c r="AA90" s="46"/>
      <c r="AB90" s="46"/>
      <c r="AC90" s="46"/>
      <c r="AD90" s="46"/>
      <c r="AE90" s="46" t="s">
        <v>70</v>
      </c>
      <c r="AF90" s="46"/>
      <c r="AG90" s="46"/>
      <c r="AH90" s="46"/>
      <c r="AI90" s="46"/>
      <c r="AJ90" s="46"/>
      <c r="AK90" s="46"/>
      <c r="AL90" s="46"/>
      <c r="AM90" s="46"/>
      <c r="AN90" s="47"/>
      <c r="AO90" s="48">
        <f>37000-30645</f>
        <v>6355</v>
      </c>
      <c r="AP90" s="48"/>
      <c r="AQ90" s="48"/>
      <c r="AR90" s="48"/>
      <c r="AS90" s="48"/>
      <c r="AT90" s="48"/>
      <c r="AU90" s="48"/>
      <c r="AV90" s="48"/>
      <c r="AW90" s="48">
        <v>40000</v>
      </c>
      <c r="AX90" s="48"/>
      <c r="AY90" s="48"/>
      <c r="AZ90" s="48"/>
      <c r="BA90" s="48"/>
      <c r="BB90" s="48"/>
      <c r="BC90" s="48"/>
      <c r="BD90" s="48"/>
      <c r="BE90" s="48">
        <f t="shared" si="3"/>
        <v>46355</v>
      </c>
      <c r="BF90" s="48"/>
      <c r="BG90" s="48"/>
      <c r="BH90" s="48"/>
      <c r="BI90" s="48"/>
      <c r="BJ90" s="48"/>
      <c r="BK90" s="48"/>
      <c r="BL90" s="48"/>
    </row>
    <row r="91" spans="1:79" ht="26.25" customHeight="1" x14ac:dyDescent="0.2">
      <c r="A91" s="42" t="s">
        <v>136</v>
      </c>
      <c r="B91" s="42"/>
      <c r="C91" s="42"/>
      <c r="D91" s="42"/>
      <c r="E91" s="42"/>
      <c r="F91" s="42"/>
      <c r="G91" s="43" t="s">
        <v>71</v>
      </c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5"/>
      <c r="Z91" s="46" t="s">
        <v>111</v>
      </c>
      <c r="AA91" s="46"/>
      <c r="AB91" s="46"/>
      <c r="AC91" s="46"/>
      <c r="AD91" s="46"/>
      <c r="AE91" s="46" t="s">
        <v>70</v>
      </c>
      <c r="AF91" s="46"/>
      <c r="AG91" s="46"/>
      <c r="AH91" s="46"/>
      <c r="AI91" s="46"/>
      <c r="AJ91" s="46"/>
      <c r="AK91" s="46"/>
      <c r="AL91" s="46"/>
      <c r="AM91" s="46"/>
      <c r="AN91" s="47"/>
      <c r="AO91" s="48">
        <v>25000</v>
      </c>
      <c r="AP91" s="48"/>
      <c r="AQ91" s="48"/>
      <c r="AR91" s="48"/>
      <c r="AS91" s="48"/>
      <c r="AT91" s="48"/>
      <c r="AU91" s="48"/>
      <c r="AV91" s="48"/>
      <c r="AW91" s="48">
        <v>0</v>
      </c>
      <c r="AX91" s="48"/>
      <c r="AY91" s="48"/>
      <c r="AZ91" s="48"/>
      <c r="BA91" s="48"/>
      <c r="BB91" s="48"/>
      <c r="BC91" s="48"/>
      <c r="BD91" s="48"/>
      <c r="BE91" s="48">
        <f t="shared" ref="BE91" si="4">AO91+AW91</f>
        <v>25000</v>
      </c>
      <c r="BF91" s="48"/>
      <c r="BG91" s="48"/>
      <c r="BH91" s="48"/>
      <c r="BI91" s="48"/>
      <c r="BJ91" s="48"/>
      <c r="BK91" s="48"/>
      <c r="BL91" s="48"/>
    </row>
    <row r="92" spans="1:79" ht="17.25" customHeight="1" x14ac:dyDescent="0.2">
      <c r="A92" s="42" t="s">
        <v>153</v>
      </c>
      <c r="B92" s="42"/>
      <c r="C92" s="42"/>
      <c r="D92" s="42"/>
      <c r="E92" s="42"/>
      <c r="F92" s="42"/>
      <c r="G92" s="43" t="s">
        <v>154</v>
      </c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5"/>
      <c r="Z92" s="46" t="s">
        <v>111</v>
      </c>
      <c r="AA92" s="46"/>
      <c r="AB92" s="46"/>
      <c r="AC92" s="46"/>
      <c r="AD92" s="46"/>
      <c r="AE92" s="46" t="s">
        <v>157</v>
      </c>
      <c r="AF92" s="46"/>
      <c r="AG92" s="46"/>
      <c r="AH92" s="46"/>
      <c r="AI92" s="46"/>
      <c r="AJ92" s="46"/>
      <c r="AK92" s="46"/>
      <c r="AL92" s="46"/>
      <c r="AM92" s="46"/>
      <c r="AN92" s="47"/>
      <c r="AO92" s="48">
        <v>32307</v>
      </c>
      <c r="AP92" s="48"/>
      <c r="AQ92" s="48"/>
      <c r="AR92" s="48"/>
      <c r="AS92" s="48"/>
      <c r="AT92" s="48"/>
      <c r="AU92" s="48"/>
      <c r="AV92" s="48"/>
      <c r="AW92" s="48">
        <v>0</v>
      </c>
      <c r="AX92" s="48"/>
      <c r="AY92" s="48"/>
      <c r="AZ92" s="48"/>
      <c r="BA92" s="48"/>
      <c r="BB92" s="48"/>
      <c r="BC92" s="48"/>
      <c r="BD92" s="48"/>
      <c r="BE92" s="48">
        <f t="shared" ref="BE92" si="5">AO92+AW92</f>
        <v>32307</v>
      </c>
      <c r="BF92" s="48"/>
      <c r="BG92" s="48"/>
      <c r="BH92" s="48"/>
      <c r="BI92" s="48"/>
      <c r="BJ92" s="48"/>
      <c r="BK92" s="48"/>
      <c r="BL92" s="48"/>
    </row>
    <row r="93" spans="1:79" s="2" customFormat="1" ht="12.75" customHeight="1" x14ac:dyDescent="0.2">
      <c r="A93" s="73" t="s">
        <v>137</v>
      </c>
      <c r="B93" s="73"/>
      <c r="C93" s="73"/>
      <c r="D93" s="73"/>
      <c r="E93" s="73"/>
      <c r="F93" s="73"/>
      <c r="G93" s="74" t="s">
        <v>76</v>
      </c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6"/>
      <c r="Z93" s="77"/>
      <c r="AA93" s="77"/>
      <c r="AB93" s="77"/>
      <c r="AC93" s="77"/>
      <c r="AD93" s="77"/>
      <c r="AE93" s="74"/>
      <c r="AF93" s="75"/>
      <c r="AG93" s="75"/>
      <c r="AH93" s="75"/>
      <c r="AI93" s="75"/>
      <c r="AJ93" s="75"/>
      <c r="AK93" s="75"/>
      <c r="AL93" s="75"/>
      <c r="AM93" s="75"/>
      <c r="AN93" s="7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48"/>
      <c r="BF93" s="48"/>
      <c r="BG93" s="48"/>
      <c r="BH93" s="48"/>
      <c r="BI93" s="48"/>
      <c r="BJ93" s="48"/>
      <c r="BK93" s="48"/>
      <c r="BL93" s="48"/>
    </row>
    <row r="94" spans="1:79" ht="12.75" customHeight="1" x14ac:dyDescent="0.2">
      <c r="A94" s="42" t="s">
        <v>138</v>
      </c>
      <c r="B94" s="42"/>
      <c r="C94" s="42"/>
      <c r="D94" s="42"/>
      <c r="E94" s="42"/>
      <c r="F94" s="42"/>
      <c r="G94" s="43" t="s">
        <v>116</v>
      </c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5"/>
      <c r="Z94" s="46" t="s">
        <v>68</v>
      </c>
      <c r="AA94" s="46"/>
      <c r="AB94" s="46"/>
      <c r="AC94" s="46"/>
      <c r="AD94" s="46"/>
      <c r="AE94" s="43" t="s">
        <v>75</v>
      </c>
      <c r="AF94" s="44"/>
      <c r="AG94" s="44"/>
      <c r="AH94" s="44"/>
      <c r="AI94" s="44"/>
      <c r="AJ94" s="44"/>
      <c r="AK94" s="44"/>
      <c r="AL94" s="44"/>
      <c r="AM94" s="44"/>
      <c r="AN94" s="45"/>
      <c r="AO94" s="51">
        <v>250</v>
      </c>
      <c r="AP94" s="51"/>
      <c r="AQ94" s="51"/>
      <c r="AR94" s="51"/>
      <c r="AS94" s="51"/>
      <c r="AT94" s="51"/>
      <c r="AU94" s="51"/>
      <c r="AV94" s="51"/>
      <c r="AW94" s="51">
        <v>0</v>
      </c>
      <c r="AX94" s="51"/>
      <c r="AY94" s="51"/>
      <c r="AZ94" s="51"/>
      <c r="BA94" s="51"/>
      <c r="BB94" s="51"/>
      <c r="BC94" s="51"/>
      <c r="BD94" s="51"/>
      <c r="BE94" s="51">
        <f t="shared" si="3"/>
        <v>250</v>
      </c>
      <c r="BF94" s="51"/>
      <c r="BG94" s="51"/>
      <c r="BH94" s="51"/>
      <c r="BI94" s="51"/>
      <c r="BJ94" s="51"/>
      <c r="BK94" s="51"/>
      <c r="BL94" s="51"/>
    </row>
    <row r="95" spans="1:79" ht="12.75" customHeight="1" x14ac:dyDescent="0.2">
      <c r="A95" s="42" t="s">
        <v>139</v>
      </c>
      <c r="B95" s="42"/>
      <c r="C95" s="42"/>
      <c r="D95" s="42"/>
      <c r="E95" s="42"/>
      <c r="F95" s="42"/>
      <c r="G95" s="43" t="s">
        <v>117</v>
      </c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5"/>
      <c r="Z95" s="46" t="s">
        <v>68</v>
      </c>
      <c r="AA95" s="46"/>
      <c r="AB95" s="46"/>
      <c r="AC95" s="46"/>
      <c r="AD95" s="46"/>
      <c r="AE95" s="43" t="s">
        <v>75</v>
      </c>
      <c r="AF95" s="44"/>
      <c r="AG95" s="44"/>
      <c r="AH95" s="44"/>
      <c r="AI95" s="44"/>
      <c r="AJ95" s="44"/>
      <c r="AK95" s="44"/>
      <c r="AL95" s="44"/>
      <c r="AM95" s="44"/>
      <c r="AN95" s="45"/>
      <c r="AO95" s="51">
        <v>70</v>
      </c>
      <c r="AP95" s="51"/>
      <c r="AQ95" s="51"/>
      <c r="AR95" s="51"/>
      <c r="AS95" s="51"/>
      <c r="AT95" s="51"/>
      <c r="AU95" s="51"/>
      <c r="AV95" s="51"/>
      <c r="AW95" s="51">
        <v>0</v>
      </c>
      <c r="AX95" s="51"/>
      <c r="AY95" s="51"/>
      <c r="AZ95" s="51"/>
      <c r="BA95" s="51"/>
      <c r="BB95" s="51"/>
      <c r="BC95" s="51"/>
      <c r="BD95" s="51"/>
      <c r="BE95" s="51">
        <f t="shared" si="3"/>
        <v>70</v>
      </c>
      <c r="BF95" s="51"/>
      <c r="BG95" s="51"/>
      <c r="BH95" s="51"/>
      <c r="BI95" s="51"/>
      <c r="BJ95" s="51"/>
      <c r="BK95" s="51"/>
      <c r="BL95" s="51"/>
    </row>
    <row r="96" spans="1:79" ht="25.5" customHeight="1" x14ac:dyDescent="0.2">
      <c r="A96" s="42" t="s">
        <v>140</v>
      </c>
      <c r="B96" s="42"/>
      <c r="C96" s="42"/>
      <c r="D96" s="42"/>
      <c r="E96" s="42"/>
      <c r="F96" s="42"/>
      <c r="G96" s="43" t="s">
        <v>114</v>
      </c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5"/>
      <c r="Z96" s="46" t="s">
        <v>68</v>
      </c>
      <c r="AA96" s="46"/>
      <c r="AB96" s="46"/>
      <c r="AC96" s="46"/>
      <c r="AD96" s="46"/>
      <c r="AE96" s="43" t="s">
        <v>72</v>
      </c>
      <c r="AF96" s="44"/>
      <c r="AG96" s="44"/>
      <c r="AH96" s="44"/>
      <c r="AI96" s="44"/>
      <c r="AJ96" s="44"/>
      <c r="AK96" s="44"/>
      <c r="AL96" s="44"/>
      <c r="AM96" s="44"/>
      <c r="AN96" s="45"/>
      <c r="AO96" s="51">
        <v>350</v>
      </c>
      <c r="AP96" s="51"/>
      <c r="AQ96" s="51"/>
      <c r="AR96" s="51"/>
      <c r="AS96" s="51"/>
      <c r="AT96" s="51"/>
      <c r="AU96" s="51"/>
      <c r="AV96" s="51"/>
      <c r="AW96" s="51">
        <v>0</v>
      </c>
      <c r="AX96" s="51"/>
      <c r="AY96" s="51"/>
      <c r="AZ96" s="51"/>
      <c r="BA96" s="51"/>
      <c r="BB96" s="51"/>
      <c r="BC96" s="51"/>
      <c r="BD96" s="51"/>
      <c r="BE96" s="51">
        <f t="shared" si="3"/>
        <v>350</v>
      </c>
      <c r="BF96" s="51"/>
      <c r="BG96" s="51"/>
      <c r="BH96" s="51"/>
      <c r="BI96" s="51"/>
      <c r="BJ96" s="51"/>
      <c r="BK96" s="51"/>
      <c r="BL96" s="51"/>
    </row>
    <row r="97" spans="1:64" ht="25.5" customHeight="1" x14ac:dyDescent="0.2">
      <c r="A97" s="42" t="s">
        <v>141</v>
      </c>
      <c r="B97" s="42"/>
      <c r="C97" s="42"/>
      <c r="D97" s="42"/>
      <c r="E97" s="42"/>
      <c r="F97" s="42"/>
      <c r="G97" s="43" t="s">
        <v>77</v>
      </c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5"/>
      <c r="Z97" s="46" t="s">
        <v>68</v>
      </c>
      <c r="AA97" s="46"/>
      <c r="AB97" s="46"/>
      <c r="AC97" s="46"/>
      <c r="AD97" s="46"/>
      <c r="AE97" s="43" t="s">
        <v>72</v>
      </c>
      <c r="AF97" s="44"/>
      <c r="AG97" s="44"/>
      <c r="AH97" s="44"/>
      <c r="AI97" s="44"/>
      <c r="AJ97" s="44"/>
      <c r="AK97" s="44"/>
      <c r="AL97" s="44"/>
      <c r="AM97" s="44"/>
      <c r="AN97" s="45"/>
      <c r="AO97" s="51">
        <v>4</v>
      </c>
      <c r="AP97" s="51"/>
      <c r="AQ97" s="51"/>
      <c r="AR97" s="51"/>
      <c r="AS97" s="51"/>
      <c r="AT97" s="51"/>
      <c r="AU97" s="51"/>
      <c r="AV97" s="51"/>
      <c r="AW97" s="51">
        <v>1</v>
      </c>
      <c r="AX97" s="51"/>
      <c r="AY97" s="51"/>
      <c r="AZ97" s="51"/>
      <c r="BA97" s="51"/>
      <c r="BB97" s="51"/>
      <c r="BC97" s="51"/>
      <c r="BD97" s="51"/>
      <c r="BE97" s="51">
        <f t="shared" si="3"/>
        <v>5</v>
      </c>
      <c r="BF97" s="51"/>
      <c r="BG97" s="51"/>
      <c r="BH97" s="51"/>
      <c r="BI97" s="51"/>
      <c r="BJ97" s="51"/>
      <c r="BK97" s="51"/>
      <c r="BL97" s="51"/>
    </row>
    <row r="98" spans="1:64" ht="25.5" customHeight="1" x14ac:dyDescent="0.2">
      <c r="A98" s="42" t="s">
        <v>142</v>
      </c>
      <c r="B98" s="42"/>
      <c r="C98" s="42"/>
      <c r="D98" s="42"/>
      <c r="E98" s="42"/>
      <c r="F98" s="42"/>
      <c r="G98" s="43" t="s">
        <v>113</v>
      </c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5"/>
      <c r="Z98" s="46" t="s">
        <v>68</v>
      </c>
      <c r="AA98" s="46"/>
      <c r="AB98" s="46"/>
      <c r="AC98" s="46"/>
      <c r="AD98" s="46"/>
      <c r="AE98" s="43" t="s">
        <v>72</v>
      </c>
      <c r="AF98" s="44"/>
      <c r="AG98" s="44"/>
      <c r="AH98" s="44"/>
      <c r="AI98" s="44"/>
      <c r="AJ98" s="44"/>
      <c r="AK98" s="44"/>
      <c r="AL98" s="44"/>
      <c r="AM98" s="44"/>
      <c r="AN98" s="45"/>
      <c r="AO98" s="51">
        <v>5</v>
      </c>
      <c r="AP98" s="51"/>
      <c r="AQ98" s="51"/>
      <c r="AR98" s="51"/>
      <c r="AS98" s="51"/>
      <c r="AT98" s="51"/>
      <c r="AU98" s="51"/>
      <c r="AV98" s="51"/>
      <c r="AW98" s="51">
        <v>0</v>
      </c>
      <c r="AX98" s="51"/>
      <c r="AY98" s="51"/>
      <c r="AZ98" s="51"/>
      <c r="BA98" s="51"/>
      <c r="BB98" s="51"/>
      <c r="BC98" s="51"/>
      <c r="BD98" s="51"/>
      <c r="BE98" s="51">
        <f t="shared" ref="BE98:BE99" si="6">AO98+AW98</f>
        <v>5</v>
      </c>
      <c r="BF98" s="51"/>
      <c r="BG98" s="51"/>
      <c r="BH98" s="51"/>
      <c r="BI98" s="51"/>
      <c r="BJ98" s="51"/>
      <c r="BK98" s="51"/>
      <c r="BL98" s="51"/>
    </row>
    <row r="99" spans="1:64" ht="25.5" hidden="1" customHeight="1" x14ac:dyDescent="0.2">
      <c r="A99" s="42"/>
      <c r="B99" s="42"/>
      <c r="C99" s="42"/>
      <c r="D99" s="42"/>
      <c r="E99" s="42"/>
      <c r="F99" s="42"/>
      <c r="G99" s="43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5"/>
      <c r="Z99" s="46" t="s">
        <v>68</v>
      </c>
      <c r="AA99" s="46"/>
      <c r="AB99" s="46"/>
      <c r="AC99" s="46"/>
      <c r="AD99" s="46"/>
      <c r="AE99" s="43" t="s">
        <v>72</v>
      </c>
      <c r="AF99" s="44"/>
      <c r="AG99" s="44"/>
      <c r="AH99" s="44"/>
      <c r="AI99" s="44"/>
      <c r="AJ99" s="44"/>
      <c r="AK99" s="44"/>
      <c r="AL99" s="44"/>
      <c r="AM99" s="44"/>
      <c r="AN99" s="45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>
        <f t="shared" si="6"/>
        <v>0</v>
      </c>
      <c r="BF99" s="48"/>
      <c r="BG99" s="48"/>
      <c r="BH99" s="48"/>
      <c r="BI99" s="48"/>
      <c r="BJ99" s="48"/>
      <c r="BK99" s="48"/>
      <c r="BL99" s="48"/>
    </row>
    <row r="100" spans="1:64" s="2" customFormat="1" ht="12.75" customHeight="1" x14ac:dyDescent="0.2">
      <c r="A100" s="73" t="s">
        <v>143</v>
      </c>
      <c r="B100" s="73"/>
      <c r="C100" s="73"/>
      <c r="D100" s="73"/>
      <c r="E100" s="73"/>
      <c r="F100" s="73"/>
      <c r="G100" s="74" t="s">
        <v>78</v>
      </c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6"/>
      <c r="Z100" s="77"/>
      <c r="AA100" s="77"/>
      <c r="AB100" s="77"/>
      <c r="AC100" s="77"/>
      <c r="AD100" s="77"/>
      <c r="AE100" s="74"/>
      <c r="AF100" s="75"/>
      <c r="AG100" s="75"/>
      <c r="AH100" s="75"/>
      <c r="AI100" s="75"/>
      <c r="AJ100" s="75"/>
      <c r="AK100" s="75"/>
      <c r="AL100" s="75"/>
      <c r="AM100" s="75"/>
      <c r="AN100" s="7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48"/>
      <c r="BF100" s="48"/>
      <c r="BG100" s="48"/>
      <c r="BH100" s="48"/>
      <c r="BI100" s="48"/>
      <c r="BJ100" s="48"/>
      <c r="BK100" s="48"/>
      <c r="BL100" s="48"/>
    </row>
    <row r="101" spans="1:64" ht="25.5" customHeight="1" x14ac:dyDescent="0.2">
      <c r="A101" s="42" t="s">
        <v>144</v>
      </c>
      <c r="B101" s="42"/>
      <c r="C101" s="42"/>
      <c r="D101" s="42"/>
      <c r="E101" s="42"/>
      <c r="F101" s="42"/>
      <c r="G101" s="43" t="s">
        <v>118</v>
      </c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5"/>
      <c r="Z101" s="46" t="s">
        <v>68</v>
      </c>
      <c r="AA101" s="46"/>
      <c r="AB101" s="46"/>
      <c r="AC101" s="46"/>
      <c r="AD101" s="46"/>
      <c r="AE101" s="43" t="s">
        <v>75</v>
      </c>
      <c r="AF101" s="44"/>
      <c r="AG101" s="44"/>
      <c r="AH101" s="44"/>
      <c r="AI101" s="44"/>
      <c r="AJ101" s="44"/>
      <c r="AK101" s="44"/>
      <c r="AL101" s="44"/>
      <c r="AM101" s="44"/>
      <c r="AN101" s="45"/>
      <c r="AO101" s="51">
        <v>36</v>
      </c>
      <c r="AP101" s="51"/>
      <c r="AQ101" s="51"/>
      <c r="AR101" s="51"/>
      <c r="AS101" s="51"/>
      <c r="AT101" s="51"/>
      <c r="AU101" s="51"/>
      <c r="AV101" s="51"/>
      <c r="AW101" s="51">
        <v>0</v>
      </c>
      <c r="AX101" s="51"/>
      <c r="AY101" s="51"/>
      <c r="AZ101" s="51"/>
      <c r="BA101" s="51"/>
      <c r="BB101" s="51"/>
      <c r="BC101" s="51"/>
      <c r="BD101" s="51"/>
      <c r="BE101" s="51">
        <f t="shared" si="3"/>
        <v>36</v>
      </c>
      <c r="BF101" s="51"/>
      <c r="BG101" s="51"/>
      <c r="BH101" s="51"/>
      <c r="BI101" s="51"/>
      <c r="BJ101" s="51"/>
      <c r="BK101" s="51"/>
      <c r="BL101" s="51"/>
    </row>
    <row r="102" spans="1:64" ht="25.5" customHeight="1" x14ac:dyDescent="0.2">
      <c r="A102" s="42" t="s">
        <v>145</v>
      </c>
      <c r="B102" s="42"/>
      <c r="C102" s="42"/>
      <c r="D102" s="42"/>
      <c r="E102" s="42"/>
      <c r="F102" s="42"/>
      <c r="G102" s="43" t="s">
        <v>119</v>
      </c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5"/>
      <c r="Z102" s="46" t="s">
        <v>68</v>
      </c>
      <c r="AA102" s="46"/>
      <c r="AB102" s="46"/>
      <c r="AC102" s="46"/>
      <c r="AD102" s="46"/>
      <c r="AE102" s="43" t="s">
        <v>75</v>
      </c>
      <c r="AF102" s="44"/>
      <c r="AG102" s="44"/>
      <c r="AH102" s="44"/>
      <c r="AI102" s="44"/>
      <c r="AJ102" s="44"/>
      <c r="AK102" s="44"/>
      <c r="AL102" s="44"/>
      <c r="AM102" s="44"/>
      <c r="AN102" s="45"/>
      <c r="AO102" s="51">
        <v>10</v>
      </c>
      <c r="AP102" s="51"/>
      <c r="AQ102" s="51"/>
      <c r="AR102" s="51"/>
      <c r="AS102" s="51"/>
      <c r="AT102" s="51"/>
      <c r="AU102" s="51"/>
      <c r="AV102" s="51"/>
      <c r="AW102" s="51">
        <v>0</v>
      </c>
      <c r="AX102" s="51"/>
      <c r="AY102" s="51"/>
      <c r="AZ102" s="51"/>
      <c r="BA102" s="51"/>
      <c r="BB102" s="51"/>
      <c r="BC102" s="51"/>
      <c r="BD102" s="51"/>
      <c r="BE102" s="51">
        <f t="shared" si="3"/>
        <v>10</v>
      </c>
      <c r="BF102" s="51"/>
      <c r="BG102" s="51"/>
      <c r="BH102" s="51"/>
      <c r="BI102" s="51"/>
      <c r="BJ102" s="51"/>
      <c r="BK102" s="51"/>
      <c r="BL102" s="51"/>
    </row>
    <row r="103" spans="1:64" ht="16.5" customHeight="1" x14ac:dyDescent="0.2">
      <c r="A103" s="42" t="s">
        <v>146</v>
      </c>
      <c r="B103" s="42"/>
      <c r="C103" s="42"/>
      <c r="D103" s="42"/>
      <c r="E103" s="42"/>
      <c r="F103" s="42"/>
      <c r="G103" s="43" t="s">
        <v>120</v>
      </c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5"/>
      <c r="Z103" s="46" t="s">
        <v>111</v>
      </c>
      <c r="AA103" s="46"/>
      <c r="AB103" s="46"/>
      <c r="AC103" s="46"/>
      <c r="AD103" s="46"/>
      <c r="AE103" s="43" t="s">
        <v>72</v>
      </c>
      <c r="AF103" s="44"/>
      <c r="AG103" s="44"/>
      <c r="AH103" s="44"/>
      <c r="AI103" s="44"/>
      <c r="AJ103" s="44"/>
      <c r="AK103" s="44"/>
      <c r="AL103" s="44"/>
      <c r="AM103" s="44"/>
      <c r="AN103" s="45"/>
      <c r="AO103" s="48">
        <v>396226</v>
      </c>
      <c r="AP103" s="48"/>
      <c r="AQ103" s="48"/>
      <c r="AR103" s="48"/>
      <c r="AS103" s="48"/>
      <c r="AT103" s="48"/>
      <c r="AU103" s="48"/>
      <c r="AV103" s="48"/>
      <c r="AW103" s="48">
        <v>0</v>
      </c>
      <c r="AX103" s="48"/>
      <c r="AY103" s="48"/>
      <c r="AZ103" s="48"/>
      <c r="BA103" s="48"/>
      <c r="BB103" s="48"/>
      <c r="BC103" s="48"/>
      <c r="BD103" s="48"/>
      <c r="BE103" s="48">
        <f t="shared" si="3"/>
        <v>396226</v>
      </c>
      <c r="BF103" s="48"/>
      <c r="BG103" s="48"/>
      <c r="BH103" s="48"/>
      <c r="BI103" s="48"/>
      <c r="BJ103" s="48"/>
      <c r="BK103" s="48"/>
      <c r="BL103" s="48"/>
    </row>
    <row r="104" spans="1:64" ht="25.5" customHeight="1" x14ac:dyDescent="0.2">
      <c r="A104" s="42" t="s">
        <v>147</v>
      </c>
      <c r="B104" s="42"/>
      <c r="C104" s="42"/>
      <c r="D104" s="42"/>
      <c r="E104" s="42"/>
      <c r="F104" s="42"/>
      <c r="G104" s="43" t="s">
        <v>79</v>
      </c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5"/>
      <c r="Z104" s="46" t="s">
        <v>111</v>
      </c>
      <c r="AA104" s="46"/>
      <c r="AB104" s="46"/>
      <c r="AC104" s="46"/>
      <c r="AD104" s="46"/>
      <c r="AE104" s="43" t="s">
        <v>72</v>
      </c>
      <c r="AF104" s="44"/>
      <c r="AG104" s="44"/>
      <c r="AH104" s="44"/>
      <c r="AI104" s="44"/>
      <c r="AJ104" s="44"/>
      <c r="AK104" s="44"/>
      <c r="AL104" s="44"/>
      <c r="AM104" s="44"/>
      <c r="AN104" s="45"/>
      <c r="AO104" s="48">
        <v>9250</v>
      </c>
      <c r="AP104" s="48"/>
      <c r="AQ104" s="48"/>
      <c r="AR104" s="48"/>
      <c r="AS104" s="48"/>
      <c r="AT104" s="48"/>
      <c r="AU104" s="48"/>
      <c r="AV104" s="48"/>
      <c r="AW104" s="48">
        <v>40000</v>
      </c>
      <c r="AX104" s="48"/>
      <c r="AY104" s="48"/>
      <c r="AZ104" s="48"/>
      <c r="BA104" s="48"/>
      <c r="BB104" s="48"/>
      <c r="BC104" s="48"/>
      <c r="BD104" s="48"/>
      <c r="BE104" s="48">
        <f t="shared" si="3"/>
        <v>49250</v>
      </c>
      <c r="BF104" s="48"/>
      <c r="BG104" s="48"/>
      <c r="BH104" s="48"/>
      <c r="BI104" s="48"/>
      <c r="BJ104" s="48"/>
      <c r="BK104" s="48"/>
      <c r="BL104" s="48"/>
    </row>
    <row r="105" spans="1:64" ht="25.5" customHeight="1" x14ac:dyDescent="0.2">
      <c r="A105" s="42" t="s">
        <v>148</v>
      </c>
      <c r="B105" s="42"/>
      <c r="C105" s="42"/>
      <c r="D105" s="42"/>
      <c r="E105" s="42"/>
      <c r="F105" s="42"/>
      <c r="G105" s="43" t="s">
        <v>124</v>
      </c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5"/>
      <c r="Z105" s="46" t="s">
        <v>111</v>
      </c>
      <c r="AA105" s="46"/>
      <c r="AB105" s="46"/>
      <c r="AC105" s="46"/>
      <c r="AD105" s="46"/>
      <c r="AE105" s="43" t="s">
        <v>72</v>
      </c>
      <c r="AF105" s="44"/>
      <c r="AG105" s="44"/>
      <c r="AH105" s="44"/>
      <c r="AI105" s="44"/>
      <c r="AJ105" s="44"/>
      <c r="AK105" s="44"/>
      <c r="AL105" s="44"/>
      <c r="AM105" s="44"/>
      <c r="AN105" s="45"/>
      <c r="AO105" s="48">
        <v>5000</v>
      </c>
      <c r="AP105" s="48"/>
      <c r="AQ105" s="48"/>
      <c r="AR105" s="48"/>
      <c r="AS105" s="48"/>
      <c r="AT105" s="48"/>
      <c r="AU105" s="48"/>
      <c r="AV105" s="48"/>
      <c r="AW105" s="48">
        <v>0</v>
      </c>
      <c r="AX105" s="48"/>
      <c r="AY105" s="48"/>
      <c r="AZ105" s="48"/>
      <c r="BA105" s="48"/>
      <c r="BB105" s="48"/>
      <c r="BC105" s="48"/>
      <c r="BD105" s="48"/>
      <c r="BE105" s="48">
        <f t="shared" ref="BE105" si="7">AO105+AW105</f>
        <v>5000</v>
      </c>
      <c r="BF105" s="48"/>
      <c r="BG105" s="48"/>
      <c r="BH105" s="48"/>
      <c r="BI105" s="48"/>
      <c r="BJ105" s="48"/>
      <c r="BK105" s="48"/>
      <c r="BL105" s="48"/>
    </row>
    <row r="106" spans="1:64" s="2" customFormat="1" ht="12.75" customHeight="1" x14ac:dyDescent="0.2">
      <c r="A106" s="73" t="s">
        <v>149</v>
      </c>
      <c r="B106" s="73"/>
      <c r="C106" s="73"/>
      <c r="D106" s="73"/>
      <c r="E106" s="73"/>
      <c r="F106" s="73"/>
      <c r="G106" s="74" t="s">
        <v>80</v>
      </c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6"/>
      <c r="Z106" s="77"/>
      <c r="AA106" s="77"/>
      <c r="AB106" s="77"/>
      <c r="AC106" s="77"/>
      <c r="AD106" s="77"/>
      <c r="AE106" s="74"/>
      <c r="AF106" s="75"/>
      <c r="AG106" s="75"/>
      <c r="AH106" s="75"/>
      <c r="AI106" s="75"/>
      <c r="AJ106" s="75"/>
      <c r="AK106" s="75"/>
      <c r="AL106" s="75"/>
      <c r="AM106" s="75"/>
      <c r="AN106" s="7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48"/>
      <c r="BF106" s="48"/>
      <c r="BG106" s="48"/>
      <c r="BH106" s="48"/>
      <c r="BI106" s="48"/>
      <c r="BJ106" s="48"/>
      <c r="BK106" s="48"/>
      <c r="BL106" s="48"/>
    </row>
    <row r="107" spans="1:64" ht="25.5" customHeight="1" x14ac:dyDescent="0.2">
      <c r="A107" s="42" t="s">
        <v>150</v>
      </c>
      <c r="B107" s="42"/>
      <c r="C107" s="42"/>
      <c r="D107" s="42"/>
      <c r="E107" s="42"/>
      <c r="F107" s="42"/>
      <c r="G107" s="43" t="s">
        <v>121</v>
      </c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5"/>
      <c r="Z107" s="46" t="s">
        <v>81</v>
      </c>
      <c r="AA107" s="46"/>
      <c r="AB107" s="46"/>
      <c r="AC107" s="46"/>
      <c r="AD107" s="46"/>
      <c r="AE107" s="43" t="s">
        <v>72</v>
      </c>
      <c r="AF107" s="44"/>
      <c r="AG107" s="44"/>
      <c r="AH107" s="44"/>
      <c r="AI107" s="44"/>
      <c r="AJ107" s="44"/>
      <c r="AK107" s="44"/>
      <c r="AL107" s="44"/>
      <c r="AM107" s="44"/>
      <c r="AN107" s="45"/>
      <c r="AO107" s="51">
        <v>100</v>
      </c>
      <c r="AP107" s="51"/>
      <c r="AQ107" s="51"/>
      <c r="AR107" s="51"/>
      <c r="AS107" s="51"/>
      <c r="AT107" s="51"/>
      <c r="AU107" s="51"/>
      <c r="AV107" s="51"/>
      <c r="AW107" s="51">
        <v>0</v>
      </c>
      <c r="AX107" s="51"/>
      <c r="AY107" s="51"/>
      <c r="AZ107" s="51"/>
      <c r="BA107" s="51"/>
      <c r="BB107" s="51"/>
      <c r="BC107" s="51"/>
      <c r="BD107" s="51"/>
      <c r="BE107" s="51">
        <v>100</v>
      </c>
      <c r="BF107" s="51"/>
      <c r="BG107" s="51"/>
      <c r="BH107" s="51"/>
      <c r="BI107" s="51"/>
      <c r="BJ107" s="51"/>
      <c r="BK107" s="51"/>
      <c r="BL107" s="51"/>
    </row>
    <row r="108" spans="1:64" ht="25.5" customHeight="1" x14ac:dyDescent="0.2">
      <c r="A108" s="42" t="s">
        <v>151</v>
      </c>
      <c r="B108" s="42"/>
      <c r="C108" s="42"/>
      <c r="D108" s="42"/>
      <c r="E108" s="42"/>
      <c r="F108" s="42"/>
      <c r="G108" s="43" t="s">
        <v>122</v>
      </c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5"/>
      <c r="Z108" s="46" t="s">
        <v>81</v>
      </c>
      <c r="AA108" s="46"/>
      <c r="AB108" s="46"/>
      <c r="AC108" s="46"/>
      <c r="AD108" s="46"/>
      <c r="AE108" s="43" t="s">
        <v>72</v>
      </c>
      <c r="AF108" s="44"/>
      <c r="AG108" s="44"/>
      <c r="AH108" s="44"/>
      <c r="AI108" s="44"/>
      <c r="AJ108" s="44"/>
      <c r="AK108" s="44"/>
      <c r="AL108" s="44"/>
      <c r="AM108" s="44"/>
      <c r="AN108" s="45"/>
      <c r="AO108" s="51">
        <v>100</v>
      </c>
      <c r="AP108" s="51"/>
      <c r="AQ108" s="51"/>
      <c r="AR108" s="51"/>
      <c r="AS108" s="51"/>
      <c r="AT108" s="51"/>
      <c r="AU108" s="51"/>
      <c r="AV108" s="51"/>
      <c r="AW108" s="51">
        <v>0</v>
      </c>
      <c r="AX108" s="51"/>
      <c r="AY108" s="51"/>
      <c r="AZ108" s="51"/>
      <c r="BA108" s="51"/>
      <c r="BB108" s="51"/>
      <c r="BC108" s="51"/>
      <c r="BD108" s="51"/>
      <c r="BE108" s="51">
        <v>100</v>
      </c>
      <c r="BF108" s="51"/>
      <c r="BG108" s="51"/>
      <c r="BH108" s="51"/>
      <c r="BI108" s="51"/>
      <c r="BJ108" s="51"/>
      <c r="BK108" s="51"/>
      <c r="BL108" s="51"/>
    </row>
    <row r="109" spans="1:64" ht="18.75" customHeight="1" x14ac:dyDescent="0.2">
      <c r="A109" s="42" t="s">
        <v>155</v>
      </c>
      <c r="B109" s="42"/>
      <c r="C109" s="42"/>
      <c r="D109" s="42"/>
      <c r="E109" s="42"/>
      <c r="F109" s="42"/>
      <c r="G109" s="49" t="s">
        <v>156</v>
      </c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46" t="s">
        <v>81</v>
      </c>
      <c r="AA109" s="46"/>
      <c r="AB109" s="46"/>
      <c r="AC109" s="46"/>
      <c r="AD109" s="46"/>
      <c r="AE109" s="49" t="s">
        <v>72</v>
      </c>
      <c r="AF109" s="50"/>
      <c r="AG109" s="50"/>
      <c r="AH109" s="50"/>
      <c r="AI109" s="50"/>
      <c r="AJ109" s="50"/>
      <c r="AK109" s="50"/>
      <c r="AL109" s="50"/>
      <c r="AM109" s="50"/>
      <c r="AN109" s="50"/>
      <c r="AO109" s="51">
        <v>100</v>
      </c>
      <c r="AP109" s="51"/>
      <c r="AQ109" s="51"/>
      <c r="AR109" s="51"/>
      <c r="AS109" s="51"/>
      <c r="AT109" s="51"/>
      <c r="AU109" s="51"/>
      <c r="AV109" s="51"/>
      <c r="AW109" s="51">
        <v>0</v>
      </c>
      <c r="AX109" s="51"/>
      <c r="AY109" s="51"/>
      <c r="AZ109" s="51"/>
      <c r="BA109" s="51"/>
      <c r="BB109" s="51"/>
      <c r="BC109" s="51"/>
      <c r="BD109" s="51"/>
      <c r="BE109" s="51">
        <v>100</v>
      </c>
      <c r="BF109" s="51"/>
      <c r="BG109" s="51"/>
      <c r="BH109" s="51"/>
      <c r="BI109" s="51"/>
      <c r="BJ109" s="51"/>
      <c r="BK109" s="51"/>
      <c r="BL109" s="51"/>
    </row>
    <row r="110" spans="1:64" ht="25.5" customHeight="1" x14ac:dyDescent="0.2">
      <c r="A110" s="39"/>
      <c r="B110" s="39"/>
      <c r="C110" s="39"/>
      <c r="D110" s="39"/>
      <c r="E110" s="39"/>
      <c r="F110" s="39"/>
      <c r="G110" s="40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41"/>
      <c r="AA110" s="41"/>
      <c r="AB110" s="41"/>
      <c r="AC110" s="41"/>
      <c r="AD110" s="41"/>
      <c r="AE110" s="40"/>
      <c r="AF110" s="37"/>
      <c r="AG110" s="37"/>
      <c r="AH110" s="37"/>
      <c r="AI110" s="37"/>
      <c r="AJ110" s="37"/>
      <c r="AK110" s="37"/>
      <c r="AL110" s="37"/>
      <c r="AM110" s="37"/>
      <c r="AN110" s="37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</row>
    <row r="111" spans="1:64" ht="63" customHeight="1" x14ac:dyDescent="0.3">
      <c r="A111" s="67" t="s">
        <v>85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3"/>
      <c r="AO111" s="70" t="s">
        <v>152</v>
      </c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</row>
    <row r="112" spans="1:64" ht="12" customHeight="1" x14ac:dyDescent="0.2">
      <c r="W112" s="72" t="s">
        <v>4</v>
      </c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O112" s="72" t="s">
        <v>49</v>
      </c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  <c r="BG112" s="72"/>
    </row>
    <row r="113" spans="1:17" ht="22.5" customHeight="1" x14ac:dyDescent="0.2">
      <c r="A113" s="132"/>
      <c r="B113" s="133"/>
      <c r="C113" s="133"/>
      <c r="D113" s="133"/>
      <c r="E113" s="133"/>
      <c r="F113" s="133"/>
      <c r="G113" s="133"/>
      <c r="H113" s="133"/>
    </row>
    <row r="114" spans="1:17" x14ac:dyDescent="0.2">
      <c r="A114" s="72" t="s">
        <v>43</v>
      </c>
      <c r="B114" s="72"/>
      <c r="C114" s="72"/>
      <c r="D114" s="72"/>
      <c r="E114" s="72"/>
      <c r="F114" s="72"/>
      <c r="G114" s="72"/>
      <c r="H114" s="72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x14ac:dyDescent="0.2">
      <c r="A115" s="20" t="s">
        <v>44</v>
      </c>
    </row>
    <row r="116" spans="1:17" x14ac:dyDescent="0.2">
      <c r="A116" s="66"/>
      <c r="B116" s="66"/>
      <c r="C116" s="66"/>
      <c r="D116" s="66"/>
      <c r="E116" s="66"/>
      <c r="F116" s="66"/>
      <c r="G116" s="66"/>
      <c r="H116" s="66"/>
    </row>
  </sheetData>
  <mergeCells count="345">
    <mergeCell ref="A116:H116"/>
    <mergeCell ref="A70:C70"/>
    <mergeCell ref="D70:AB70"/>
    <mergeCell ref="AC70:AJ70"/>
    <mergeCell ref="AK70:AR70"/>
    <mergeCell ref="AS70:AZ70"/>
    <mergeCell ref="A114:H114"/>
    <mergeCell ref="A113:H113"/>
    <mergeCell ref="A75:C76"/>
    <mergeCell ref="D77:AA77"/>
    <mergeCell ref="AB77:AI77"/>
    <mergeCell ref="A84:F84"/>
    <mergeCell ref="A85:F85"/>
    <mergeCell ref="Z85:AD85"/>
    <mergeCell ref="A82:BL82"/>
    <mergeCell ref="A83:F83"/>
    <mergeCell ref="AE83:AN83"/>
    <mergeCell ref="A86:F86"/>
    <mergeCell ref="Z86:AD86"/>
    <mergeCell ref="AE86:AN86"/>
    <mergeCell ref="BE83:BL83"/>
    <mergeCell ref="AO83:AV83"/>
    <mergeCell ref="G84:Y84"/>
    <mergeCell ref="G85:Y85"/>
    <mergeCell ref="G86:Y86"/>
    <mergeCell ref="AO4:BL4"/>
    <mergeCell ref="D75:AA76"/>
    <mergeCell ref="AB75:AI76"/>
    <mergeCell ref="AJ75:AQ76"/>
    <mergeCell ref="AR75:AY76"/>
    <mergeCell ref="A48:F48"/>
    <mergeCell ref="A50:F50"/>
    <mergeCell ref="G50:BL50"/>
    <mergeCell ref="A23:T23"/>
    <mergeCell ref="AS23:BC23"/>
    <mergeCell ref="BD23:BL23"/>
    <mergeCell ref="T24:W24"/>
    <mergeCell ref="A24:H24"/>
    <mergeCell ref="G48:BL48"/>
    <mergeCell ref="A52:BL52"/>
    <mergeCell ref="A74:AY74"/>
    <mergeCell ref="A58:F58"/>
    <mergeCell ref="A55:BL55"/>
    <mergeCell ref="A56:F56"/>
    <mergeCell ref="G56:BL56"/>
    <mergeCell ref="A57:F57"/>
    <mergeCell ref="AC68:AJ68"/>
    <mergeCell ref="AK64:AR65"/>
    <mergeCell ref="AE85:AN85"/>
    <mergeCell ref="AO2:BL2"/>
    <mergeCell ref="A73:BL73"/>
    <mergeCell ref="A68:C68"/>
    <mergeCell ref="U23:AD23"/>
    <mergeCell ref="AE23:AR23"/>
    <mergeCell ref="AK68:AR68"/>
    <mergeCell ref="AS68:AZ68"/>
    <mergeCell ref="G47:BL47"/>
    <mergeCell ref="A79:C79"/>
    <mergeCell ref="D79:AA79"/>
    <mergeCell ref="AB79:AI79"/>
    <mergeCell ref="AJ79:AQ79"/>
    <mergeCell ref="AR79:AY79"/>
    <mergeCell ref="A77:C77"/>
    <mergeCell ref="AR77:AY77"/>
    <mergeCell ref="A78:C78"/>
    <mergeCell ref="D78:AA78"/>
    <mergeCell ref="AB78:AI78"/>
    <mergeCell ref="AJ78:AQ78"/>
    <mergeCell ref="AR78:AY78"/>
    <mergeCell ref="AO6:BL6"/>
    <mergeCell ref="AO3:BL3"/>
    <mergeCell ref="AO7:BF7"/>
    <mergeCell ref="AO5:BL5"/>
    <mergeCell ref="BE86:BL86"/>
    <mergeCell ref="AO85:AV85"/>
    <mergeCell ref="AW85:BD85"/>
    <mergeCell ref="BE85:BL85"/>
    <mergeCell ref="AW86:BD86"/>
    <mergeCell ref="AO86:AV86"/>
    <mergeCell ref="BE84:BL84"/>
    <mergeCell ref="G57:BL57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AO84:AV84"/>
    <mergeCell ref="G59:BL59"/>
    <mergeCell ref="A64:C65"/>
    <mergeCell ref="A63:AZ63"/>
    <mergeCell ref="A62:AZ62"/>
    <mergeCell ref="AC64:AJ65"/>
    <mergeCell ref="AK66:AR66"/>
    <mergeCell ref="AK67:AR67"/>
    <mergeCell ref="AS67:AZ67"/>
    <mergeCell ref="AS66:AZ66"/>
    <mergeCell ref="A60:F60"/>
    <mergeCell ref="G60:BL60"/>
    <mergeCell ref="AW83:BD83"/>
    <mergeCell ref="D68:AB68"/>
    <mergeCell ref="A71:C71"/>
    <mergeCell ref="D71:AB71"/>
    <mergeCell ref="AC71:AJ71"/>
    <mergeCell ref="AK71:AR71"/>
    <mergeCell ref="AS71:AZ71"/>
    <mergeCell ref="AJ77:AQ77"/>
    <mergeCell ref="A59:F59"/>
    <mergeCell ref="Z84:AD84"/>
    <mergeCell ref="AE84:AN84"/>
    <mergeCell ref="N18:AS18"/>
    <mergeCell ref="AU18:BB18"/>
    <mergeCell ref="B14:L14"/>
    <mergeCell ref="B15:L15"/>
    <mergeCell ref="AW84:BD84"/>
    <mergeCell ref="AS64:AZ65"/>
    <mergeCell ref="D64:AB65"/>
    <mergeCell ref="D66:AB66"/>
    <mergeCell ref="D67:AB67"/>
    <mergeCell ref="AC66:AJ66"/>
    <mergeCell ref="AC67:AJ67"/>
    <mergeCell ref="I24:S24"/>
    <mergeCell ref="G58:BL58"/>
    <mergeCell ref="A26:BL26"/>
    <mergeCell ref="A27:BL27"/>
    <mergeCell ref="A46:BL46"/>
    <mergeCell ref="A49:F49"/>
    <mergeCell ref="G49:BL49"/>
    <mergeCell ref="A47:F47"/>
    <mergeCell ref="A53:BL53"/>
    <mergeCell ref="A66:C66"/>
    <mergeCell ref="A67:C67"/>
    <mergeCell ref="A44:BL44"/>
    <mergeCell ref="A45:BL45"/>
    <mergeCell ref="A28:BL28"/>
    <mergeCell ref="A29:BL29"/>
    <mergeCell ref="A30:BL30"/>
    <mergeCell ref="A31:BL31"/>
    <mergeCell ref="A32:BL32"/>
    <mergeCell ref="A38:BL38"/>
    <mergeCell ref="B21:L21"/>
    <mergeCell ref="N21:Y21"/>
    <mergeCell ref="AA21:AI21"/>
    <mergeCell ref="A34:BL34"/>
    <mergeCell ref="A35:BL35"/>
    <mergeCell ref="A36:BL36"/>
    <mergeCell ref="A37:BL37"/>
    <mergeCell ref="B20:L20"/>
    <mergeCell ref="N20:Y20"/>
    <mergeCell ref="AA20:AI20"/>
    <mergeCell ref="B17:L17"/>
    <mergeCell ref="N17:AS17"/>
    <mergeCell ref="AU17:BB17"/>
    <mergeCell ref="B18:L18"/>
    <mergeCell ref="BE87:BL87"/>
    <mergeCell ref="A89:F89"/>
    <mergeCell ref="G89:Y89"/>
    <mergeCell ref="Z89:AD89"/>
    <mergeCell ref="AE89:AN89"/>
    <mergeCell ref="AO89:AV89"/>
    <mergeCell ref="AW89:BD89"/>
    <mergeCell ref="BE89:BL89"/>
    <mergeCell ref="A87:F87"/>
    <mergeCell ref="G87:Y87"/>
    <mergeCell ref="Z87:AD87"/>
    <mergeCell ref="AE87:AN87"/>
    <mergeCell ref="AO87:AV87"/>
    <mergeCell ref="AW87:BD87"/>
    <mergeCell ref="BE88:BL88"/>
    <mergeCell ref="A39:BL39"/>
    <mergeCell ref="A33:BL33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E95:AN95"/>
    <mergeCell ref="AO95:AV95"/>
    <mergeCell ref="AW95:BD95"/>
    <mergeCell ref="BE95:BL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AE106:AN106"/>
    <mergeCell ref="AO106:AV106"/>
    <mergeCell ref="AW106:BD106"/>
    <mergeCell ref="BE106:BL106"/>
    <mergeCell ref="A104:F104"/>
    <mergeCell ref="G104:Y104"/>
    <mergeCell ref="Z104:AD104"/>
    <mergeCell ref="AE104:AN104"/>
    <mergeCell ref="AO104:AV104"/>
    <mergeCell ref="AW104:BD104"/>
    <mergeCell ref="A105:F105"/>
    <mergeCell ref="G105:Y105"/>
    <mergeCell ref="Z105:AD105"/>
    <mergeCell ref="AE105:AN105"/>
    <mergeCell ref="AO105:AV105"/>
    <mergeCell ref="AW105:BD105"/>
    <mergeCell ref="BE105:BL105"/>
    <mergeCell ref="BE1:BL1"/>
    <mergeCell ref="A111:V111"/>
    <mergeCell ref="W111:AM111"/>
    <mergeCell ref="AO111:BG111"/>
    <mergeCell ref="W112:AM112"/>
    <mergeCell ref="AO112:BG112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4:BL104"/>
    <mergeCell ref="A106:F106"/>
    <mergeCell ref="G106:Y106"/>
    <mergeCell ref="Z106:AD106"/>
    <mergeCell ref="A40:BL40"/>
    <mergeCell ref="A41:BL41"/>
    <mergeCell ref="A42:BL42"/>
    <mergeCell ref="A43:BL43"/>
    <mergeCell ref="A69:C69"/>
    <mergeCell ref="D69:AB69"/>
    <mergeCell ref="AC69:AJ69"/>
    <mergeCell ref="AK69:AR69"/>
    <mergeCell ref="AS69:AZ69"/>
    <mergeCell ref="BE98:BL98"/>
    <mergeCell ref="A97:F97"/>
    <mergeCell ref="A88:F88"/>
    <mergeCell ref="G88:Y88"/>
    <mergeCell ref="Z88:AD88"/>
    <mergeCell ref="AE88:AN88"/>
    <mergeCell ref="AO88:AV88"/>
    <mergeCell ref="AW88:BD88"/>
    <mergeCell ref="A80:C80"/>
    <mergeCell ref="D80:AA80"/>
    <mergeCell ref="AB80:AI80"/>
    <mergeCell ref="AJ80:AQ80"/>
    <mergeCell ref="AR80:AY80"/>
    <mergeCell ref="Z83:AD83"/>
    <mergeCell ref="G83:Y83"/>
    <mergeCell ref="G97:Y97"/>
    <mergeCell ref="Z97:AD97"/>
    <mergeCell ref="AE97:AN97"/>
    <mergeCell ref="AO97:AV97"/>
    <mergeCell ref="AW97:BD97"/>
    <mergeCell ref="BE97:BL97"/>
    <mergeCell ref="A95:F95"/>
    <mergeCell ref="G95:Y95"/>
    <mergeCell ref="Z95:AD95"/>
    <mergeCell ref="AO99:AV99"/>
    <mergeCell ref="AW98:BD98"/>
    <mergeCell ref="AW99:BD99"/>
    <mergeCell ref="A99:F99"/>
    <mergeCell ref="G98:Y98"/>
    <mergeCell ref="G99:Y99"/>
    <mergeCell ref="Z98:AD98"/>
    <mergeCell ref="Z99:AD99"/>
    <mergeCell ref="A98:F98"/>
    <mergeCell ref="AE98:AN98"/>
    <mergeCell ref="A92:F92"/>
    <mergeCell ref="G92:Y92"/>
    <mergeCell ref="Z92:AD92"/>
    <mergeCell ref="AE92:AN92"/>
    <mergeCell ref="AO92:AV92"/>
    <mergeCell ref="AW92:BD92"/>
    <mergeCell ref="BE92:BL92"/>
    <mergeCell ref="A109:F109"/>
    <mergeCell ref="G109:Y109"/>
    <mergeCell ref="Z109:AD109"/>
    <mergeCell ref="AE109:AN109"/>
    <mergeCell ref="AO109:AV109"/>
    <mergeCell ref="AW109:BD109"/>
    <mergeCell ref="BE109:BL109"/>
    <mergeCell ref="BE99:BL99"/>
    <mergeCell ref="A96:F96"/>
    <mergeCell ref="G96:Y96"/>
    <mergeCell ref="Z96:AD96"/>
    <mergeCell ref="AE96:AN96"/>
    <mergeCell ref="AO96:AV96"/>
    <mergeCell ref="AW96:BD96"/>
    <mergeCell ref="BE96:BL96"/>
    <mergeCell ref="AE99:AN99"/>
    <mergeCell ref="AO98:AV98"/>
  </mergeCells>
  <phoneticPr fontId="0" type="noConversion"/>
  <conditionalFormatting sqref="G86:L86 G98">
    <cfRule type="cellIs" dxfId="40" priority="46" stopIfTrue="1" operator="equal">
      <formula>$G85</formula>
    </cfRule>
  </conditionalFormatting>
  <conditionalFormatting sqref="D68">
    <cfRule type="cellIs" dxfId="39" priority="47" stopIfTrue="1" operator="equal">
      <formula>$D67</formula>
    </cfRule>
  </conditionalFormatting>
  <conditionalFormatting sqref="A86:F86 A97:F99">
    <cfRule type="cellIs" dxfId="38" priority="48" stopIfTrue="1" operator="equal">
      <formula>0</formula>
    </cfRule>
  </conditionalFormatting>
  <conditionalFormatting sqref="D71">
    <cfRule type="cellIs" dxfId="37" priority="45" stopIfTrue="1" operator="equal">
      <formula>$D68</formula>
    </cfRule>
  </conditionalFormatting>
  <conditionalFormatting sqref="G87">
    <cfRule type="cellIs" dxfId="36" priority="42" stopIfTrue="1" operator="equal">
      <formula>$G86</formula>
    </cfRule>
  </conditionalFormatting>
  <conditionalFormatting sqref="A87:F87">
    <cfRule type="cellIs" dxfId="35" priority="43" stopIfTrue="1" operator="equal">
      <formula>0</formula>
    </cfRule>
  </conditionalFormatting>
  <conditionalFormatting sqref="G89 G97">
    <cfRule type="cellIs" dxfId="34" priority="40" stopIfTrue="1" operator="equal">
      <formula>$G87</formula>
    </cfRule>
  </conditionalFormatting>
  <conditionalFormatting sqref="A89:F89">
    <cfRule type="cellIs" dxfId="33" priority="41" stopIfTrue="1" operator="equal">
      <formula>0</formula>
    </cfRule>
  </conditionalFormatting>
  <conditionalFormatting sqref="G90">
    <cfRule type="cellIs" dxfId="32" priority="38" stopIfTrue="1" operator="equal">
      <formula>$G89</formula>
    </cfRule>
  </conditionalFormatting>
  <conditionalFormatting sqref="A90:F90">
    <cfRule type="cellIs" dxfId="31" priority="39" stopIfTrue="1" operator="equal">
      <formula>0</formula>
    </cfRule>
  </conditionalFormatting>
  <conditionalFormatting sqref="G91:G92">
    <cfRule type="cellIs" dxfId="30" priority="36" stopIfTrue="1" operator="equal">
      <formula>$G90</formula>
    </cfRule>
  </conditionalFormatting>
  <conditionalFormatting sqref="A91:F92">
    <cfRule type="cellIs" dxfId="29" priority="37" stopIfTrue="1" operator="equal">
      <formula>0</formula>
    </cfRule>
  </conditionalFormatting>
  <conditionalFormatting sqref="G93">
    <cfRule type="cellIs" dxfId="28" priority="34" stopIfTrue="1" operator="equal">
      <formula>$G91</formula>
    </cfRule>
  </conditionalFormatting>
  <conditionalFormatting sqref="A93:F93">
    <cfRule type="cellIs" dxfId="27" priority="35" stopIfTrue="1" operator="equal">
      <formula>0</formula>
    </cfRule>
  </conditionalFormatting>
  <conditionalFormatting sqref="G94">
    <cfRule type="cellIs" dxfId="26" priority="32" stopIfTrue="1" operator="equal">
      <formula>$G93</formula>
    </cfRule>
  </conditionalFormatting>
  <conditionalFormatting sqref="A94:F94">
    <cfRule type="cellIs" dxfId="25" priority="33" stopIfTrue="1" operator="equal">
      <formula>0</formula>
    </cfRule>
  </conditionalFormatting>
  <conditionalFormatting sqref="G95">
    <cfRule type="cellIs" dxfId="24" priority="30" stopIfTrue="1" operator="equal">
      <formula>$G94</formula>
    </cfRule>
  </conditionalFormatting>
  <conditionalFormatting sqref="A95:F95">
    <cfRule type="cellIs" dxfId="23" priority="31" stopIfTrue="1" operator="equal">
      <formula>0</formula>
    </cfRule>
  </conditionalFormatting>
  <conditionalFormatting sqref="G100">
    <cfRule type="cellIs" dxfId="22" priority="26" stopIfTrue="1" operator="equal">
      <formula>$G97</formula>
    </cfRule>
  </conditionalFormatting>
  <conditionalFormatting sqref="A100:F100">
    <cfRule type="cellIs" dxfId="21" priority="27" stopIfTrue="1" operator="equal">
      <formula>0</formula>
    </cfRule>
  </conditionalFormatting>
  <conditionalFormatting sqref="G101">
    <cfRule type="cellIs" dxfId="20" priority="24" stopIfTrue="1" operator="equal">
      <formula>$G100</formula>
    </cfRule>
  </conditionalFormatting>
  <conditionalFormatting sqref="A101:F101">
    <cfRule type="cellIs" dxfId="19" priority="25" stopIfTrue="1" operator="equal">
      <formula>0</formula>
    </cfRule>
  </conditionalFormatting>
  <conditionalFormatting sqref="G102">
    <cfRule type="cellIs" dxfId="18" priority="22" stopIfTrue="1" operator="equal">
      <formula>$G101</formula>
    </cfRule>
  </conditionalFormatting>
  <conditionalFormatting sqref="A102:F102">
    <cfRule type="cellIs" dxfId="17" priority="23" stopIfTrue="1" operator="equal">
      <formula>0</formula>
    </cfRule>
  </conditionalFormatting>
  <conditionalFormatting sqref="G103">
    <cfRule type="cellIs" dxfId="16" priority="20" stopIfTrue="1" operator="equal">
      <formula>$G102</formula>
    </cfRule>
  </conditionalFormatting>
  <conditionalFormatting sqref="A103:F103">
    <cfRule type="cellIs" dxfId="15" priority="21" stopIfTrue="1" operator="equal">
      <formula>0</formula>
    </cfRule>
  </conditionalFormatting>
  <conditionalFormatting sqref="G104">
    <cfRule type="cellIs" dxfId="14" priority="18" stopIfTrue="1" operator="equal">
      <formula>$G103</formula>
    </cfRule>
  </conditionalFormatting>
  <conditionalFormatting sqref="A104:F105">
    <cfRule type="cellIs" dxfId="13" priority="19" stopIfTrue="1" operator="equal">
      <formula>0</formula>
    </cfRule>
  </conditionalFormatting>
  <conditionalFormatting sqref="G106">
    <cfRule type="cellIs" dxfId="12" priority="16" stopIfTrue="1" operator="equal">
      <formula>$G104</formula>
    </cfRule>
  </conditionalFormatting>
  <conditionalFormatting sqref="A106:F106">
    <cfRule type="cellIs" dxfId="11" priority="17" stopIfTrue="1" operator="equal">
      <formula>0</formula>
    </cfRule>
  </conditionalFormatting>
  <conditionalFormatting sqref="G107">
    <cfRule type="cellIs" dxfId="10" priority="14" stopIfTrue="1" operator="equal">
      <formula>$G106</formula>
    </cfRule>
  </conditionalFormatting>
  <conditionalFormatting sqref="A107:F107">
    <cfRule type="cellIs" dxfId="9" priority="15" stopIfTrue="1" operator="equal">
      <formula>0</formula>
    </cfRule>
  </conditionalFormatting>
  <conditionalFormatting sqref="G108:G110">
    <cfRule type="cellIs" dxfId="8" priority="12" stopIfTrue="1" operator="equal">
      <formula>$G107</formula>
    </cfRule>
  </conditionalFormatting>
  <conditionalFormatting sqref="A108:F110">
    <cfRule type="cellIs" dxfId="7" priority="13" stopIfTrue="1" operator="equal">
      <formula>0</formula>
    </cfRule>
  </conditionalFormatting>
  <conditionalFormatting sqref="G88">
    <cfRule type="cellIs" dxfId="6" priority="8" stopIfTrue="1" operator="equal">
      <formula>$G87</formula>
    </cfRule>
  </conditionalFormatting>
  <conditionalFormatting sqref="A88:F88">
    <cfRule type="cellIs" dxfId="5" priority="9" stopIfTrue="1" operator="equal">
      <formula>0</formula>
    </cfRule>
  </conditionalFormatting>
  <conditionalFormatting sqref="A96:F96">
    <cfRule type="cellIs" dxfId="4" priority="4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G99">
    <cfRule type="cellIs" dxfId="2" priority="50" stopIfTrue="1" operator="equal">
      <formula>#REF!</formula>
    </cfRule>
  </conditionalFormatting>
  <conditionalFormatting sqref="G105">
    <cfRule type="cellIs" dxfId="1" priority="2" stopIfTrue="1" operator="equal">
      <formula>$G104</formula>
    </cfRule>
  </conditionalFormatting>
  <conditionalFormatting sqref="D69:D70">
    <cfRule type="cellIs" dxfId="0" priority="1" stopIfTrue="1" operator="equal">
      <formula>$D67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  <rowBreaks count="1" manualBreakCount="1">
    <brk id="81" max="6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2023-05-04T05:23:18Z</cp:lastPrinted>
  <dcterms:created xsi:type="dcterms:W3CDTF">2016-08-15T09:54:21Z</dcterms:created>
  <dcterms:modified xsi:type="dcterms:W3CDTF">2023-05-12T13:58:56Z</dcterms:modified>
</cp:coreProperties>
</file>